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upsi-my.sharepoint.com/personal/alessia_tagliaferri_supsi_ch/Documents/WRITING/APPENDIX/Supplementary material/UPB_LAICPMS/"/>
    </mc:Choice>
  </mc:AlternateContent>
  <xr:revisionPtr revIDLastSave="6" documentId="11_29080F714495F79D3BAF6914DBB607E0277AAADE" xr6:coauthVersionLast="47" xr6:coauthVersionMax="47" xr10:uidLastSave="{C297EB07-C91E-4F11-8726-666CA805F4B9}"/>
  <bookViews>
    <workbookView xWindow="-96" yWindow="-96" windowWidth="23232" windowHeight="13992" xr2:uid="{00000000-000D-0000-FFFF-FFFF00000000}"/>
  </bookViews>
  <sheets>
    <sheet name="Info" sheetId="1" r:id="rId1"/>
    <sheet name="PlotDat2" sheetId="11" state="hidden" r:id="rId2"/>
    <sheet name="PlotDat3" sheetId="13" state="hidden" r:id="rId3"/>
    <sheet name="ALL DATA" sheetId="2" r:id="rId4"/>
  </sheets>
  <externalReferences>
    <externalReference r:id="rId5"/>
  </externalReferences>
  <definedNames>
    <definedName name="_xlnm._FilterDatabase" localSheetId="3" hidden="1">'ALL DATA'!$BC$1:$BC$233</definedName>
    <definedName name="_gXY1">PlotDat3!$C$1:$D$110</definedName>
    <definedName name="ConcAgeTik1">PlotDat2!$E$1:$F$23</definedName>
    <definedName name="ConcAgeTik2">PlotDat2!$G$1:$H$23</definedName>
    <definedName name="ConcAgeTik3">PlotDat2!$I$1:$J$23</definedName>
    <definedName name="ConcAgeTik4">PlotDat2!$K$1:$L$23</definedName>
    <definedName name="ConcAgeTik5">PlotDat2!$M$1:$N$23</definedName>
    <definedName name="ConcAgeTik6">PlotDat2!$O$1:$P$23</definedName>
    <definedName name="ConcAgeTik7">PlotDat2!$Q$1:$R$23</definedName>
    <definedName name="ConcAgeTik8">PlotDat2!$S$1:$T$23</definedName>
    <definedName name="Ellipse1_1">PlotDat3!$K$1:$L$23</definedName>
    <definedName name="Ellipse1_10">PlotDat3!$AC$1:$AD$23</definedName>
    <definedName name="Ellipse1_100">PlotDat3!$HA$1:$HB$23</definedName>
    <definedName name="Ellipse1_101">PlotDat3!$HC$1:$HD$23</definedName>
    <definedName name="Ellipse1_102">PlotDat3!$HE$1:$HF$23</definedName>
    <definedName name="Ellipse1_103">PlotDat3!$HG$1:$HH$23</definedName>
    <definedName name="Ellipse1_104">PlotDat3!$HI$1:$HJ$23</definedName>
    <definedName name="Ellipse1_105">PlotDat3!$HK$1:$HL$23</definedName>
    <definedName name="Ellipse1_106">PlotDat3!$HM$1:$HN$23</definedName>
    <definedName name="Ellipse1_107">PlotDat3!$HO$1:$HP$23</definedName>
    <definedName name="Ellipse1_108">PlotDat3!$HQ$1:$HR$23</definedName>
    <definedName name="Ellipse1_109">PlotDat3!$HS$1:$HT$23</definedName>
    <definedName name="Ellipse1_11">PlotDat3!$AE$1:$AF$23</definedName>
    <definedName name="Ellipse1_110">PlotDat3!$HU$1:$HV$23</definedName>
    <definedName name="Ellipse1_12">PlotDat3!$AG$1:$AH$23</definedName>
    <definedName name="Ellipse1_13">PlotDat3!$AI$1:$AJ$23</definedName>
    <definedName name="Ellipse1_14">PlotDat3!$AK$1:$AL$23</definedName>
    <definedName name="Ellipse1_15">PlotDat3!$AM$1:$AN$23</definedName>
    <definedName name="Ellipse1_16">PlotDat3!$AO$1:$AP$23</definedName>
    <definedName name="Ellipse1_17">PlotDat3!$AQ$1:$AR$23</definedName>
    <definedName name="Ellipse1_18">PlotDat3!$AS$1:$AT$23</definedName>
    <definedName name="Ellipse1_19">PlotDat3!$AU$1:$AV$23</definedName>
    <definedName name="Ellipse1_2">PlotDat3!$M$1:$N$23</definedName>
    <definedName name="Ellipse1_20">PlotDat3!$AW$1:$AX$23</definedName>
    <definedName name="Ellipse1_21">PlotDat3!$AY$1:$AZ$23</definedName>
    <definedName name="Ellipse1_22">PlotDat3!$BA$1:$BB$23</definedName>
    <definedName name="Ellipse1_23">PlotDat3!$BC$1:$BD$23</definedName>
    <definedName name="Ellipse1_24">PlotDat3!$BE$1:$BF$23</definedName>
    <definedName name="Ellipse1_25">PlotDat3!$BG$1:$BH$23</definedName>
    <definedName name="Ellipse1_26">PlotDat3!$BI$1:$BJ$23</definedName>
    <definedName name="Ellipse1_27">PlotDat3!$BK$1:$BL$23</definedName>
    <definedName name="Ellipse1_28">PlotDat3!$BM$1:$BN$23</definedName>
    <definedName name="Ellipse1_29">PlotDat3!$BO$1:$BP$23</definedName>
    <definedName name="Ellipse1_3">PlotDat3!$O$1:$P$23</definedName>
    <definedName name="Ellipse1_30">PlotDat3!$BQ$1:$BR$23</definedName>
    <definedName name="Ellipse1_31">PlotDat3!$BS$1:$BT$23</definedName>
    <definedName name="Ellipse1_32">PlotDat3!$BU$1:$BV$23</definedName>
    <definedName name="Ellipse1_33">PlotDat3!$BW$1:$BX$23</definedName>
    <definedName name="Ellipse1_34">PlotDat3!$BY$1:$BZ$23</definedName>
    <definedName name="Ellipse1_35">PlotDat3!$CA$1:$CB$23</definedName>
    <definedName name="Ellipse1_36">PlotDat3!$CC$1:$CD$23</definedName>
    <definedName name="Ellipse1_37">PlotDat3!$CE$1:$CF$23</definedName>
    <definedName name="Ellipse1_38">PlotDat3!$CG$1:$CH$23</definedName>
    <definedName name="Ellipse1_39">PlotDat3!$CI$1:$CJ$23</definedName>
    <definedName name="Ellipse1_4">PlotDat3!$Q$1:$R$23</definedName>
    <definedName name="Ellipse1_40">PlotDat3!$CK$1:$CL$23</definedName>
    <definedName name="Ellipse1_41">PlotDat3!$CM$1:$CN$23</definedName>
    <definedName name="Ellipse1_42">PlotDat3!$CO$1:$CP$23</definedName>
    <definedName name="Ellipse1_43">PlotDat3!$CQ$1:$CR$23</definedName>
    <definedName name="Ellipse1_44">PlotDat3!$CS$1:$CT$23</definedName>
    <definedName name="Ellipse1_45">PlotDat3!$CU$1:$CV$23</definedName>
    <definedName name="Ellipse1_46">PlotDat3!$CW$1:$CX$23</definedName>
    <definedName name="Ellipse1_47">PlotDat3!$CY$1:$CZ$23</definedName>
    <definedName name="Ellipse1_48">PlotDat3!$DA$1:$DB$23</definedName>
    <definedName name="Ellipse1_49">PlotDat3!$DC$1:$DD$23</definedName>
    <definedName name="Ellipse1_5">PlotDat3!$S$1:$T$23</definedName>
    <definedName name="Ellipse1_50">PlotDat3!$DE$1:$DF$23</definedName>
    <definedName name="Ellipse1_51">PlotDat3!$DG$1:$DH$23</definedName>
    <definedName name="Ellipse1_52">PlotDat3!$DI$1:$DJ$23</definedName>
    <definedName name="Ellipse1_53">PlotDat3!$DK$1:$DL$23</definedName>
    <definedName name="Ellipse1_54">PlotDat3!$DM$1:$DN$23</definedName>
    <definedName name="Ellipse1_55">PlotDat3!$DO$1:$DP$23</definedName>
    <definedName name="Ellipse1_56">PlotDat3!$DQ$1:$DR$23</definedName>
    <definedName name="Ellipse1_57">PlotDat3!$DS$1:$DT$23</definedName>
    <definedName name="Ellipse1_58">PlotDat3!$DU$1:$DV$23</definedName>
    <definedName name="Ellipse1_59">PlotDat3!$DW$1:$DX$23</definedName>
    <definedName name="Ellipse1_6">PlotDat3!$U$1:$V$23</definedName>
    <definedName name="Ellipse1_60">PlotDat3!$DY$1:$DZ$23</definedName>
    <definedName name="Ellipse1_61">PlotDat3!$EA$1:$EB$23</definedName>
    <definedName name="Ellipse1_62">PlotDat3!$EC$1:$ED$23</definedName>
    <definedName name="Ellipse1_63">PlotDat3!$EE$1:$EF$23</definedName>
    <definedName name="Ellipse1_64">PlotDat3!$EG$1:$EH$23</definedName>
    <definedName name="Ellipse1_65">PlotDat3!$EI$1:$EJ$23</definedName>
    <definedName name="Ellipse1_66">PlotDat3!$EK$1:$EL$23</definedName>
    <definedName name="Ellipse1_67">PlotDat3!$EM$1:$EN$23</definedName>
    <definedName name="Ellipse1_68">PlotDat3!$EO$1:$EP$23</definedName>
    <definedName name="Ellipse1_69">PlotDat3!$EQ$1:$ER$23</definedName>
    <definedName name="Ellipse1_7">PlotDat3!$W$1:$X$23</definedName>
    <definedName name="Ellipse1_70">PlotDat3!$ES$1:$ET$23</definedName>
    <definedName name="Ellipse1_71">PlotDat3!$EU$1:$EV$23</definedName>
    <definedName name="Ellipse1_72">PlotDat3!$EW$1:$EX$23</definedName>
    <definedName name="Ellipse1_73">PlotDat3!$EY$1:$EZ$23</definedName>
    <definedName name="Ellipse1_74">PlotDat3!$FA$1:$FB$23</definedName>
    <definedName name="Ellipse1_75">PlotDat3!$FC$1:$FD$23</definedName>
    <definedName name="Ellipse1_76">PlotDat3!$FE$1:$FF$23</definedName>
    <definedName name="Ellipse1_77">PlotDat3!$FG$1:$FH$23</definedName>
    <definedName name="Ellipse1_78">PlotDat3!$FI$1:$FJ$23</definedName>
    <definedName name="Ellipse1_79">PlotDat3!$FK$1:$FL$23</definedName>
    <definedName name="Ellipse1_8">PlotDat3!$Y$1:$Z$23</definedName>
    <definedName name="Ellipse1_80">PlotDat3!$FM$1:$FN$23</definedName>
    <definedName name="Ellipse1_81">PlotDat3!$FO$1:$FP$23</definedName>
    <definedName name="Ellipse1_82">PlotDat3!$FQ$1:$FR$23</definedName>
    <definedName name="Ellipse1_83">PlotDat3!$FS$1:$FT$23</definedName>
    <definedName name="Ellipse1_84">PlotDat3!$FU$1:$FV$23</definedName>
    <definedName name="Ellipse1_85">PlotDat3!$FW$1:$FX$23</definedName>
    <definedName name="Ellipse1_86">PlotDat3!$FY$1:$FZ$23</definedName>
    <definedName name="Ellipse1_87">PlotDat3!$GA$1:$GB$23</definedName>
    <definedName name="Ellipse1_88">PlotDat3!$GC$1:$GD$23</definedName>
    <definedName name="Ellipse1_89">PlotDat3!$GE$1:$GF$23</definedName>
    <definedName name="Ellipse1_9">PlotDat3!$AA$1:$AB$23</definedName>
    <definedName name="Ellipse1_90">PlotDat3!$GG$1:$GH$23</definedName>
    <definedName name="Ellipse1_91">PlotDat3!$GI$1:$GJ$23</definedName>
    <definedName name="Ellipse1_92">PlotDat3!$GK$1:$GL$23</definedName>
    <definedName name="Ellipse1_93">PlotDat3!$GM$1:$GN$23</definedName>
    <definedName name="Ellipse1_94">PlotDat3!$GO$1:$GP$23</definedName>
    <definedName name="Ellipse1_95">PlotDat3!$GQ$1:$GR$23</definedName>
    <definedName name="Ellipse1_96">PlotDat3!$GS$1:$GT$23</definedName>
    <definedName name="Ellipse1_97">PlotDat3!$GU$1:$GV$23</definedName>
    <definedName name="Ellipse1_98">PlotDat3!$GW$1:$GX$23</definedName>
    <definedName name="Ellipse1_99">PlotDat3!$GY$1:$GZ$23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16" i="2" l="1"/>
  <c r="U116" i="2" l="1"/>
  <c r="N116" i="2"/>
  <c r="M116" i="2"/>
  <c r="F116" i="2"/>
  <c r="U115" i="2"/>
  <c r="N115" i="2"/>
  <c r="M115" i="2"/>
  <c r="F115" i="2"/>
  <c r="U114" i="2"/>
  <c r="N114" i="2"/>
  <c r="M114" i="2"/>
  <c r="F114" i="2"/>
  <c r="U113" i="2"/>
  <c r="N113" i="2"/>
  <c r="M113" i="2"/>
  <c r="F113" i="2"/>
  <c r="U112" i="2"/>
  <c r="N112" i="2"/>
  <c r="M112" i="2"/>
  <c r="F112" i="2"/>
  <c r="U111" i="2"/>
  <c r="N111" i="2"/>
  <c r="M111" i="2"/>
  <c r="F111" i="2"/>
  <c r="U110" i="2"/>
  <c r="N110" i="2"/>
  <c r="M110" i="2"/>
  <c r="F110" i="2"/>
  <c r="U109" i="2"/>
  <c r="N109" i="2"/>
  <c r="M109" i="2"/>
  <c r="F109" i="2"/>
  <c r="AX8" i="2" l="1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7" i="2"/>
  <c r="AS2" i="2"/>
  <c r="AT26" i="2" s="1"/>
  <c r="U108" i="2"/>
  <c r="N108" i="2"/>
  <c r="M108" i="2"/>
  <c r="F108" i="2"/>
  <c r="U107" i="2"/>
  <c r="N107" i="2"/>
  <c r="M107" i="2"/>
  <c r="F107" i="2"/>
  <c r="U106" i="2"/>
  <c r="N106" i="2"/>
  <c r="M106" i="2"/>
  <c r="F106" i="2"/>
  <c r="U105" i="2"/>
  <c r="N105" i="2"/>
  <c r="M105" i="2"/>
  <c r="F105" i="2"/>
  <c r="U104" i="2"/>
  <c r="N104" i="2"/>
  <c r="M104" i="2"/>
  <c r="F104" i="2"/>
  <c r="U103" i="2"/>
  <c r="N103" i="2"/>
  <c r="M103" i="2"/>
  <c r="F103" i="2"/>
  <c r="U102" i="2"/>
  <c r="N102" i="2"/>
  <c r="M102" i="2"/>
  <c r="F102" i="2"/>
  <c r="U101" i="2"/>
  <c r="N101" i="2"/>
  <c r="M101" i="2"/>
  <c r="F101" i="2"/>
  <c r="U100" i="2"/>
  <c r="N100" i="2"/>
  <c r="M100" i="2"/>
  <c r="F100" i="2"/>
  <c r="U99" i="2"/>
  <c r="N99" i="2"/>
  <c r="M99" i="2"/>
  <c r="F99" i="2"/>
  <c r="U98" i="2"/>
  <c r="N98" i="2"/>
  <c r="M98" i="2"/>
  <c r="F98" i="2"/>
  <c r="U97" i="2"/>
  <c r="N97" i="2"/>
  <c r="M97" i="2"/>
  <c r="F97" i="2"/>
  <c r="U96" i="2"/>
  <c r="N96" i="2"/>
  <c r="M96" i="2"/>
  <c r="F96" i="2"/>
  <c r="U95" i="2"/>
  <c r="N95" i="2"/>
  <c r="M95" i="2"/>
  <c r="F95" i="2"/>
  <c r="U94" i="2"/>
  <c r="N94" i="2"/>
  <c r="M94" i="2"/>
  <c r="F94" i="2"/>
  <c r="U93" i="2"/>
  <c r="N93" i="2"/>
  <c r="M93" i="2"/>
  <c r="F93" i="2"/>
  <c r="U92" i="2"/>
  <c r="N92" i="2"/>
  <c r="M92" i="2"/>
  <c r="F92" i="2"/>
  <c r="U91" i="2"/>
  <c r="N91" i="2"/>
  <c r="M91" i="2"/>
  <c r="F91" i="2"/>
  <c r="U90" i="2"/>
  <c r="N90" i="2"/>
  <c r="M90" i="2"/>
  <c r="F90" i="2"/>
  <c r="U89" i="2"/>
  <c r="N89" i="2"/>
  <c r="M89" i="2"/>
  <c r="F89" i="2"/>
  <c r="U88" i="2"/>
  <c r="N88" i="2"/>
  <c r="M88" i="2"/>
  <c r="F88" i="2"/>
  <c r="U87" i="2"/>
  <c r="N87" i="2"/>
  <c r="M87" i="2"/>
  <c r="F87" i="2"/>
  <c r="U86" i="2"/>
  <c r="N86" i="2"/>
  <c r="M86" i="2"/>
  <c r="F86" i="2"/>
  <c r="U85" i="2"/>
  <c r="N85" i="2"/>
  <c r="M85" i="2"/>
  <c r="F85" i="2"/>
  <c r="U84" i="2"/>
  <c r="N84" i="2"/>
  <c r="M84" i="2"/>
  <c r="F84" i="2"/>
  <c r="U83" i="2"/>
  <c r="N83" i="2"/>
  <c r="M83" i="2"/>
  <c r="F83" i="2"/>
  <c r="U82" i="2"/>
  <c r="N82" i="2"/>
  <c r="M82" i="2"/>
  <c r="F82" i="2"/>
  <c r="U81" i="2"/>
  <c r="N81" i="2"/>
  <c r="M81" i="2"/>
  <c r="F81" i="2"/>
  <c r="U80" i="2"/>
  <c r="N80" i="2"/>
  <c r="M80" i="2"/>
  <c r="F80" i="2"/>
  <c r="U79" i="2"/>
  <c r="N79" i="2"/>
  <c r="M79" i="2"/>
  <c r="F79" i="2"/>
  <c r="U78" i="2"/>
  <c r="N78" i="2"/>
  <c r="M78" i="2"/>
  <c r="F78" i="2"/>
  <c r="U77" i="2"/>
  <c r="N77" i="2"/>
  <c r="M77" i="2"/>
  <c r="F77" i="2"/>
  <c r="U76" i="2"/>
  <c r="N76" i="2"/>
  <c r="M76" i="2"/>
  <c r="F76" i="2"/>
  <c r="U75" i="2"/>
  <c r="N75" i="2"/>
  <c r="M75" i="2"/>
  <c r="F75" i="2"/>
  <c r="U74" i="2"/>
  <c r="N74" i="2"/>
  <c r="M74" i="2"/>
  <c r="F74" i="2"/>
  <c r="U73" i="2"/>
  <c r="N73" i="2"/>
  <c r="M73" i="2"/>
  <c r="F73" i="2"/>
  <c r="U72" i="2"/>
  <c r="N72" i="2"/>
  <c r="M72" i="2"/>
  <c r="F72" i="2"/>
  <c r="U71" i="2"/>
  <c r="N71" i="2"/>
  <c r="M71" i="2"/>
  <c r="F71" i="2"/>
  <c r="U70" i="2"/>
  <c r="N70" i="2"/>
  <c r="M70" i="2"/>
  <c r="F70" i="2"/>
  <c r="U69" i="2"/>
  <c r="N69" i="2"/>
  <c r="M69" i="2"/>
  <c r="F69" i="2"/>
  <c r="U68" i="2"/>
  <c r="N68" i="2"/>
  <c r="M68" i="2"/>
  <c r="F68" i="2"/>
  <c r="U67" i="2"/>
  <c r="N67" i="2"/>
  <c r="M67" i="2"/>
  <c r="F67" i="2"/>
  <c r="U66" i="2"/>
  <c r="N66" i="2"/>
  <c r="M66" i="2"/>
  <c r="F66" i="2"/>
  <c r="U65" i="2"/>
  <c r="N65" i="2"/>
  <c r="M65" i="2"/>
  <c r="F65" i="2"/>
  <c r="U64" i="2"/>
  <c r="N64" i="2"/>
  <c r="M64" i="2"/>
  <c r="F64" i="2"/>
  <c r="U63" i="2"/>
  <c r="N63" i="2"/>
  <c r="M63" i="2"/>
  <c r="F63" i="2"/>
  <c r="U62" i="2"/>
  <c r="N62" i="2"/>
  <c r="M62" i="2"/>
  <c r="F62" i="2"/>
  <c r="U61" i="2"/>
  <c r="N61" i="2"/>
  <c r="M61" i="2"/>
  <c r="F61" i="2"/>
  <c r="U60" i="2"/>
  <c r="N60" i="2"/>
  <c r="M60" i="2"/>
  <c r="F60" i="2"/>
  <c r="U59" i="2"/>
  <c r="N59" i="2"/>
  <c r="M59" i="2"/>
  <c r="F59" i="2"/>
  <c r="U58" i="2"/>
  <c r="N58" i="2"/>
  <c r="M58" i="2"/>
  <c r="F58" i="2"/>
  <c r="U57" i="2"/>
  <c r="N57" i="2"/>
  <c r="M57" i="2"/>
  <c r="F57" i="2"/>
  <c r="U56" i="2"/>
  <c r="N56" i="2"/>
  <c r="M56" i="2"/>
  <c r="F56" i="2"/>
  <c r="U55" i="2"/>
  <c r="N55" i="2"/>
  <c r="M55" i="2"/>
  <c r="F55" i="2"/>
  <c r="U54" i="2"/>
  <c r="N54" i="2"/>
  <c r="M54" i="2"/>
  <c r="F54" i="2"/>
  <c r="U53" i="2"/>
  <c r="N53" i="2"/>
  <c r="M53" i="2"/>
  <c r="F53" i="2"/>
  <c r="U52" i="2"/>
  <c r="N52" i="2"/>
  <c r="M52" i="2"/>
  <c r="F52" i="2"/>
  <c r="U51" i="2"/>
  <c r="N51" i="2"/>
  <c r="M51" i="2"/>
  <c r="F51" i="2"/>
  <c r="U50" i="2"/>
  <c r="N50" i="2"/>
  <c r="M50" i="2"/>
  <c r="F50" i="2"/>
  <c r="U49" i="2"/>
  <c r="N49" i="2"/>
  <c r="M49" i="2"/>
  <c r="F49" i="2"/>
  <c r="U48" i="2"/>
  <c r="N48" i="2"/>
  <c r="M48" i="2"/>
  <c r="F48" i="2"/>
  <c r="U47" i="2"/>
  <c r="N47" i="2"/>
  <c r="M47" i="2"/>
  <c r="F47" i="2"/>
  <c r="U46" i="2"/>
  <c r="N46" i="2"/>
  <c r="M46" i="2"/>
  <c r="F46" i="2"/>
  <c r="U45" i="2"/>
  <c r="N45" i="2"/>
  <c r="M45" i="2"/>
  <c r="F45" i="2"/>
  <c r="U44" i="2"/>
  <c r="N44" i="2"/>
  <c r="M44" i="2"/>
  <c r="F44" i="2"/>
  <c r="U43" i="2"/>
  <c r="N43" i="2"/>
  <c r="M43" i="2"/>
  <c r="F43" i="2"/>
  <c r="U42" i="2"/>
  <c r="N42" i="2"/>
  <c r="M42" i="2"/>
  <c r="F42" i="2"/>
  <c r="U41" i="2"/>
  <c r="N41" i="2"/>
  <c r="M41" i="2"/>
  <c r="F41" i="2"/>
  <c r="U40" i="2"/>
  <c r="N40" i="2"/>
  <c r="M40" i="2"/>
  <c r="F40" i="2"/>
  <c r="U39" i="2"/>
  <c r="N39" i="2"/>
  <c r="M39" i="2"/>
  <c r="F39" i="2"/>
  <c r="U38" i="2"/>
  <c r="N38" i="2"/>
  <c r="M38" i="2"/>
  <c r="F38" i="2"/>
  <c r="U37" i="2"/>
  <c r="N37" i="2"/>
  <c r="M37" i="2"/>
  <c r="F37" i="2"/>
  <c r="U36" i="2"/>
  <c r="N36" i="2"/>
  <c r="M36" i="2"/>
  <c r="F36" i="2"/>
  <c r="U35" i="2"/>
  <c r="N35" i="2"/>
  <c r="M35" i="2"/>
  <c r="F35" i="2"/>
  <c r="U34" i="2"/>
  <c r="N34" i="2"/>
  <c r="M34" i="2"/>
  <c r="F34" i="2"/>
  <c r="U33" i="2"/>
  <c r="N33" i="2"/>
  <c r="M33" i="2"/>
  <c r="F33" i="2"/>
  <c r="U32" i="2"/>
  <c r="N32" i="2"/>
  <c r="M32" i="2"/>
  <c r="F32" i="2"/>
  <c r="U31" i="2"/>
  <c r="N31" i="2"/>
  <c r="M31" i="2"/>
  <c r="F31" i="2"/>
  <c r="U30" i="2"/>
  <c r="N30" i="2"/>
  <c r="M30" i="2"/>
  <c r="F30" i="2"/>
  <c r="U29" i="2"/>
  <c r="N29" i="2"/>
  <c r="M29" i="2"/>
  <c r="F29" i="2"/>
  <c r="U28" i="2"/>
  <c r="N28" i="2"/>
  <c r="M28" i="2"/>
  <c r="F28" i="2"/>
  <c r="U27" i="2"/>
  <c r="N27" i="2"/>
  <c r="M27" i="2"/>
  <c r="F27" i="2"/>
  <c r="U26" i="2"/>
  <c r="N26" i="2"/>
  <c r="M26" i="2"/>
  <c r="F26" i="2"/>
  <c r="U25" i="2"/>
  <c r="N25" i="2"/>
  <c r="M25" i="2"/>
  <c r="F25" i="2"/>
  <c r="U24" i="2"/>
  <c r="N24" i="2"/>
  <c r="M24" i="2"/>
  <c r="F24" i="2"/>
  <c r="U23" i="2"/>
  <c r="N23" i="2"/>
  <c r="M23" i="2"/>
  <c r="F23" i="2"/>
  <c r="U22" i="2"/>
  <c r="N22" i="2"/>
  <c r="M22" i="2"/>
  <c r="F22" i="2"/>
  <c r="U21" i="2"/>
  <c r="N21" i="2"/>
  <c r="M21" i="2"/>
  <c r="F21" i="2"/>
  <c r="U20" i="2"/>
  <c r="N20" i="2"/>
  <c r="M20" i="2"/>
  <c r="F20" i="2"/>
  <c r="U19" i="2"/>
  <c r="N19" i="2"/>
  <c r="M19" i="2"/>
  <c r="F19" i="2"/>
  <c r="U18" i="2"/>
  <c r="N18" i="2"/>
  <c r="M18" i="2"/>
  <c r="F18" i="2"/>
  <c r="U17" i="2"/>
  <c r="N17" i="2"/>
  <c r="M17" i="2"/>
  <c r="F17" i="2"/>
  <c r="U16" i="2"/>
  <c r="N16" i="2"/>
  <c r="M16" i="2"/>
  <c r="F16" i="2"/>
  <c r="U15" i="2"/>
  <c r="N15" i="2"/>
  <c r="M15" i="2"/>
  <c r="F15" i="2"/>
  <c r="U14" i="2"/>
  <c r="N14" i="2"/>
  <c r="M14" i="2"/>
  <c r="F14" i="2"/>
  <c r="U13" i="2"/>
  <c r="N13" i="2"/>
  <c r="M13" i="2"/>
  <c r="F13" i="2"/>
  <c r="U12" i="2"/>
  <c r="N12" i="2"/>
  <c r="M12" i="2"/>
  <c r="F12" i="2"/>
  <c r="U11" i="2"/>
  <c r="N11" i="2"/>
  <c r="M11" i="2"/>
  <c r="F11" i="2"/>
  <c r="U10" i="2"/>
  <c r="N10" i="2"/>
  <c r="M10" i="2"/>
  <c r="F10" i="2"/>
  <c r="U9" i="2"/>
  <c r="N9" i="2"/>
  <c r="M9" i="2"/>
  <c r="F9" i="2"/>
  <c r="U8" i="2"/>
  <c r="N8" i="2"/>
  <c r="M8" i="2"/>
  <c r="F8" i="2"/>
  <c r="U7" i="2"/>
  <c r="N7" i="2"/>
  <c r="M7" i="2"/>
  <c r="F7" i="2"/>
  <c r="AT113" i="2" l="1"/>
  <c r="AT100" i="2"/>
  <c r="AT77" i="2"/>
  <c r="AT111" i="2"/>
  <c r="AT76" i="2"/>
  <c r="AT73" i="2"/>
  <c r="AT65" i="2"/>
  <c r="AT61" i="2"/>
  <c r="AT49" i="2"/>
  <c r="AT63" i="2"/>
  <c r="AT110" i="2"/>
  <c r="AT38" i="2"/>
  <c r="AT109" i="2"/>
  <c r="AT37" i="2"/>
  <c r="AT106" i="2"/>
  <c r="AT29" i="2"/>
  <c r="AT25" i="2"/>
  <c r="AT87" i="2"/>
  <c r="AT101" i="2"/>
  <c r="AT62" i="2"/>
  <c r="AT97" i="2"/>
  <c r="AT53" i="2"/>
  <c r="AT89" i="2"/>
  <c r="AT52" i="2"/>
  <c r="AT86" i="2"/>
  <c r="AT41" i="2"/>
  <c r="AT85" i="2"/>
  <c r="AT39" i="2"/>
  <c r="AT112" i="2"/>
  <c r="AT88" i="2"/>
  <c r="AT64" i="2"/>
  <c r="AT40" i="2"/>
  <c r="AT82" i="2"/>
  <c r="AT58" i="2"/>
  <c r="AT34" i="2"/>
  <c r="AT28" i="2"/>
  <c r="AT99" i="2"/>
  <c r="AT75" i="2"/>
  <c r="AT51" i="2"/>
  <c r="AT27" i="2"/>
  <c r="AT98" i="2"/>
  <c r="AT74" i="2"/>
  <c r="AT50" i="2"/>
  <c r="AT18" i="2"/>
  <c r="AT116" i="2"/>
  <c r="AT94" i="2"/>
  <c r="AT70" i="2"/>
  <c r="AT46" i="2"/>
  <c r="AT22" i="2"/>
  <c r="AT17" i="2"/>
  <c r="AT16" i="2"/>
  <c r="AT15" i="2"/>
  <c r="AT14" i="2"/>
  <c r="AT13" i="2"/>
  <c r="AT12" i="2"/>
  <c r="AT108" i="2"/>
  <c r="AT96" i="2"/>
  <c r="AT84" i="2"/>
  <c r="AT72" i="2"/>
  <c r="AT60" i="2"/>
  <c r="AT48" i="2"/>
  <c r="AT36" i="2"/>
  <c r="AT24" i="2"/>
  <c r="AT107" i="2"/>
  <c r="AT95" i="2"/>
  <c r="AT83" i="2"/>
  <c r="AT71" i="2"/>
  <c r="AT59" i="2"/>
  <c r="AT47" i="2"/>
  <c r="AT35" i="2"/>
  <c r="AT23" i="2"/>
  <c r="AT11" i="2"/>
  <c r="AT10" i="2"/>
  <c r="AT9" i="2"/>
  <c r="AT8" i="2"/>
  <c r="AT21" i="2"/>
  <c r="AT7" i="2"/>
  <c r="AT92" i="2"/>
  <c r="AT80" i="2"/>
  <c r="AT56" i="2"/>
  <c r="AT44" i="2"/>
  <c r="AT32" i="2"/>
  <c r="AT115" i="2"/>
  <c r="AT103" i="2"/>
  <c r="AT91" i="2"/>
  <c r="AT79" i="2"/>
  <c r="AT67" i="2"/>
  <c r="AT55" i="2"/>
  <c r="AT43" i="2"/>
  <c r="AT31" i="2"/>
  <c r="AT19" i="2"/>
  <c r="AT105" i="2"/>
  <c r="AT93" i="2"/>
  <c r="AT81" i="2"/>
  <c r="AT69" i="2"/>
  <c r="AT57" i="2"/>
  <c r="AT45" i="2"/>
  <c r="AT33" i="2"/>
  <c r="AT104" i="2"/>
  <c r="AT68" i="2"/>
  <c r="AT20" i="2"/>
  <c r="AT114" i="2"/>
  <c r="AT102" i="2"/>
  <c r="AT90" i="2"/>
  <c r="AT78" i="2"/>
  <c r="AT66" i="2"/>
  <c r="AT54" i="2"/>
  <c r="AT42" i="2"/>
  <c r="AT30" i="2"/>
</calcChain>
</file>

<file path=xl/sharedStrings.xml><?xml version="1.0" encoding="utf-8"?>
<sst xmlns="http://schemas.openxmlformats.org/spreadsheetml/2006/main" count="919" uniqueCount="261">
  <si>
    <t>ALL DATA</t>
  </si>
  <si>
    <t>All data selected after checking the analyses with Lamtrace data reduction software (Jackson, 2008)</t>
  </si>
  <si>
    <t>&gt; some analyses have already been discarded on the base of:</t>
  </si>
  <si>
    <t>* common Pb check</t>
  </si>
  <si>
    <t>&gt; and fixed:</t>
  </si>
  <si>
    <t>* presence of spikes in the signal</t>
  </si>
  <si>
    <t>* selected acquisition window</t>
  </si>
  <si>
    <t>Subdivision based on the internal CL-zoning:</t>
  </si>
  <si>
    <t>ThU</t>
  </si>
  <si>
    <t>LA-ICP-MS analyses: 9th March 2021</t>
  </si>
  <si>
    <t>Pb (U) AGES</t>
  </si>
  <si>
    <t>Pb/U RATIOS IN "ISOPLOT" NORMAL CONCORDIA FORMAT</t>
  </si>
  <si>
    <t>RATIOS IN "ISOPLOT" TERA-WASSERBURG FORMAT</t>
  </si>
  <si>
    <t>Correction factor :</t>
  </si>
  <si>
    <t>last calculated :</t>
  </si>
  <si>
    <t xml:space="preserve">% discordance </t>
  </si>
  <si>
    <t>208/206</t>
  </si>
  <si>
    <t xml:space="preserve">     206Pb/238U     </t>
  </si>
  <si>
    <t xml:space="preserve">     207Pb/235U     </t>
  </si>
  <si>
    <t xml:space="preserve">     207Pb/206Pb     </t>
  </si>
  <si>
    <t xml:space="preserve">     208Pb/232Th     </t>
  </si>
  <si>
    <t>Peak</t>
  </si>
  <si>
    <t xml:space="preserve">     238U/206Pb     </t>
  </si>
  <si>
    <t>Comments</t>
  </si>
  <si>
    <t>Sample name</t>
  </si>
  <si>
    <t>Th 232</t>
  </si>
  <si>
    <t>U 238</t>
  </si>
  <si>
    <t>Th/U</t>
  </si>
  <si>
    <t>206/238</t>
  </si>
  <si>
    <t>CL-check</t>
  </si>
  <si>
    <t>Stratigraphic group</t>
  </si>
  <si>
    <t>Ratio</t>
  </si>
  <si>
    <t>R.S.D.</t>
  </si>
  <si>
    <t>AGE (Ma)</t>
  </si>
  <si>
    <t>+/- 2 S.D.</t>
  </si>
  <si>
    <t>secs</t>
  </si>
  <si>
    <t>1s %</t>
  </si>
  <si>
    <t>Rho</t>
  </si>
  <si>
    <t>cps</t>
  </si>
  <si>
    <t>207/235</t>
  </si>
  <si>
    <t>notes on laser spot:</t>
  </si>
  <si>
    <t>user = ; file = ma09a; parameter set = ; standard = GJ-1</t>
  </si>
  <si>
    <t>ma09a05              05</t>
  </si>
  <si>
    <t>(UPbcalc:AC177-UPbcalc:AD177)/1000000</t>
  </si>
  <si>
    <t>ma09a06              06</t>
  </si>
  <si>
    <t>(UPbcalc:AC178-UPbcalc:AD178)/1000000</t>
  </si>
  <si>
    <t>ma09a07              07</t>
  </si>
  <si>
    <t>(UPbcalc:AC179-UPbcalc:AD179)/1000000</t>
  </si>
  <si>
    <t>ma09a08              08</t>
  </si>
  <si>
    <t>(UPbcalc:AC180-UPbcalc:AD180)/1000000</t>
  </si>
  <si>
    <t>ma09a09              09</t>
  </si>
  <si>
    <t>(UPbcalc:AC181-UPbcalc:AD181)/1000000</t>
  </si>
  <si>
    <t>ma09a10              10</t>
  </si>
  <si>
    <t>(UPbcalc:AC182-UPbcalc:AD182)/1000000</t>
  </si>
  <si>
    <t>ma09a11              11</t>
  </si>
  <si>
    <t>(UPbcalc:AC183-UPbcalc:AD183)/1000000</t>
  </si>
  <si>
    <t>ma09a13              13</t>
  </si>
  <si>
    <t>(UPbcalc:AC185-UPbcalc:AD185)/1000000</t>
  </si>
  <si>
    <t>ma09a14              14</t>
  </si>
  <si>
    <t>(UPbcalc:AC186-UPbcalc:AD186)/1000000</t>
  </si>
  <si>
    <t>ma09b05              05</t>
  </si>
  <si>
    <t>ma09b06              06</t>
  </si>
  <si>
    <t>ma09b07              07</t>
  </si>
  <si>
    <t>ma09b08              08</t>
  </si>
  <si>
    <t>ma09b09              09</t>
  </si>
  <si>
    <t>ma09b10              10</t>
  </si>
  <si>
    <t>ma09b11              11</t>
  </si>
  <si>
    <t>ma09b12              12</t>
  </si>
  <si>
    <t>(UPbcalc:AC184-UPbcalc:AD184)/1000000</t>
  </si>
  <si>
    <t>ma09c05              05</t>
  </si>
  <si>
    <t>ma09c06              06</t>
  </si>
  <si>
    <t>ma09c07              07</t>
  </si>
  <si>
    <t>ma09c08              08</t>
  </si>
  <si>
    <t>ma09c10              10</t>
  </si>
  <si>
    <t>ma09c11              11</t>
  </si>
  <si>
    <t>ma09c12              12</t>
  </si>
  <si>
    <t>ma09c13              13</t>
  </si>
  <si>
    <t>ma09d07              07</t>
  </si>
  <si>
    <t>ma09d08              08</t>
  </si>
  <si>
    <t>ma09d09              09</t>
  </si>
  <si>
    <t>ma09d10              10</t>
  </si>
  <si>
    <t>ma09d11              11</t>
  </si>
  <si>
    <t>ma09d12              12</t>
  </si>
  <si>
    <t>ma09d13              13</t>
  </si>
  <si>
    <t>ma09d14              14</t>
  </si>
  <si>
    <t>ma09e06              06</t>
  </si>
  <si>
    <t>ma09e09              09</t>
  </si>
  <si>
    <t>ma09e10              10</t>
  </si>
  <si>
    <t>ma09f06              06</t>
  </si>
  <si>
    <t>ma09f07              07</t>
  </si>
  <si>
    <t>ma09f08              08</t>
  </si>
  <si>
    <t>ma09f10              10</t>
  </si>
  <si>
    <t>ma09f13              13</t>
  </si>
  <si>
    <t>ma09g05              05</t>
  </si>
  <si>
    <t>ma09g07              07</t>
  </si>
  <si>
    <t>ma09g11              11</t>
  </si>
  <si>
    <t>ma09g13              13</t>
  </si>
  <si>
    <t>ma09h05              05</t>
  </si>
  <si>
    <t>ma09h06              06</t>
  </si>
  <si>
    <t>ma09h08              08</t>
  </si>
  <si>
    <t>ma09h09              09</t>
  </si>
  <si>
    <t>ma09h12              12</t>
  </si>
  <si>
    <t>ma09h14              14</t>
  </si>
  <si>
    <t>ma09i05              05</t>
  </si>
  <si>
    <t>ma09i06              06</t>
  </si>
  <si>
    <t>ma09i07              07</t>
  </si>
  <si>
    <t>ma09i09              09</t>
  </si>
  <si>
    <t>ma09i10              10</t>
  </si>
  <si>
    <t>ma09i11              11</t>
  </si>
  <si>
    <t>ma09i12              12</t>
  </si>
  <si>
    <t>ma09i13              13</t>
  </si>
  <si>
    <t>ma09i14              14</t>
  </si>
  <si>
    <t>ma09j05              05</t>
  </si>
  <si>
    <t>ma09j06              06</t>
  </si>
  <si>
    <t>ma09j07              07</t>
  </si>
  <si>
    <t>ma09j08              08</t>
  </si>
  <si>
    <t>ma09j09              09</t>
  </si>
  <si>
    <t>ma09j10              10</t>
  </si>
  <si>
    <t>ma09j13              13</t>
  </si>
  <si>
    <t>ma09k05              05</t>
  </si>
  <si>
    <t>ma09k06              06</t>
  </si>
  <si>
    <t>ma09k08              08</t>
  </si>
  <si>
    <t>ma09k10              10</t>
  </si>
  <si>
    <t>ma09k11              11</t>
  </si>
  <si>
    <t>ma09k12              12</t>
  </si>
  <si>
    <t>ma09k13              13</t>
  </si>
  <si>
    <t>ma09k14              14</t>
  </si>
  <si>
    <t>ma09l08              08</t>
  </si>
  <si>
    <t>ma09l09              09</t>
  </si>
  <si>
    <t>ma09l10              10</t>
  </si>
  <si>
    <t>ma09l12              12</t>
  </si>
  <si>
    <t>ma09l13              13</t>
  </si>
  <si>
    <t>ma09l14              14</t>
  </si>
  <si>
    <t>ma09m05              05</t>
  </si>
  <si>
    <t>ma09m06              06</t>
  </si>
  <si>
    <t>ma09m08              08</t>
  </si>
  <si>
    <t>ma09m09              09</t>
  </si>
  <si>
    <t>ma09m10              10</t>
  </si>
  <si>
    <t>ma09m13              13</t>
  </si>
  <si>
    <t>ma09m14              14</t>
  </si>
  <si>
    <t>ma09n05              05</t>
  </si>
  <si>
    <t>ma09n06              06</t>
  </si>
  <si>
    <t>ma09n07              07</t>
  </si>
  <si>
    <t>ma09n09              09</t>
  </si>
  <si>
    <t>ma09n10              10</t>
  </si>
  <si>
    <t>ma09n14              14</t>
  </si>
  <si>
    <t>ma09o05              05</t>
  </si>
  <si>
    <t>ma09o06              06</t>
  </si>
  <si>
    <t>ma09o07              07</t>
  </si>
  <si>
    <t>ma09o08              08</t>
  </si>
  <si>
    <t>ma09o11              11</t>
  </si>
  <si>
    <t>ma09o12              12</t>
  </si>
  <si>
    <t>ma09o13              13</t>
  </si>
  <si>
    <t>ma09o14              14</t>
  </si>
  <si>
    <t>recalc. rel.</t>
  </si>
  <si>
    <t>metamorphic</t>
  </si>
  <si>
    <t>magmatic</t>
  </si>
  <si>
    <t>^</t>
  </si>
  <si>
    <r>
      <rPr>
        <i/>
        <sz val="11"/>
        <color rgb="FFFF0000"/>
        <rFont val="Calibri"/>
        <family val="2"/>
        <scheme val="minor"/>
      </rPr>
      <t>% &gt; 10%</t>
    </r>
    <r>
      <rPr>
        <i/>
        <sz val="11"/>
        <color theme="1"/>
        <rFont val="Calibri"/>
        <family val="2"/>
        <scheme val="minor"/>
      </rPr>
      <t xml:space="preserve"> have been highlighted</t>
    </r>
  </si>
  <si>
    <t>based on the following considerations:</t>
  </si>
  <si>
    <t>* check the position of the ablation pit with CL</t>
  </si>
  <si>
    <t>* remove all the analyses that are graphically discordant</t>
  </si>
  <si>
    <t>CORE</t>
  </si>
  <si>
    <t>light grey inner core</t>
  </si>
  <si>
    <t>dark grey core</t>
  </si>
  <si>
    <t>outer core</t>
  </si>
  <si>
    <t>inner core</t>
  </si>
  <si>
    <t>outer core dark grey to black, partly damaged</t>
  </si>
  <si>
    <t>ablation crater between an iclusion and a fracture passing through the zircon; possible ablation of more than one layer</t>
  </si>
  <si>
    <t>ouiter core</t>
  </si>
  <si>
    <t>inner core, porous</t>
  </si>
  <si>
    <t>outer dark core</t>
  </si>
  <si>
    <t>light grey core</t>
  </si>
  <si>
    <t>porous, black layer, outside the core</t>
  </si>
  <si>
    <t>RIM</t>
  </si>
  <si>
    <t>porous, black-grey layer, outside the core</t>
  </si>
  <si>
    <t>also a part of the outer core was ablated</t>
  </si>
  <si>
    <t>black core, resorbed at the edges</t>
  </si>
  <si>
    <t>outside part of the core</t>
  </si>
  <si>
    <t>black layer in the core</t>
  </si>
  <si>
    <t>external dark core, with damaged thin layers</t>
  </si>
  <si>
    <t>black layer in the outer core</t>
  </si>
  <si>
    <t>inner light-grey core</t>
  </si>
  <si>
    <t>outer part of the core</t>
  </si>
  <si>
    <t>outer porous rim</t>
  </si>
  <si>
    <t>black, inner core</t>
  </si>
  <si>
    <t>inner light grey core</t>
  </si>
  <si>
    <t>inner black core, resorbed</t>
  </si>
  <si>
    <t>outer core, black, resorbed at the edged</t>
  </si>
  <si>
    <t>outer black core, with euhedral shape</t>
  </si>
  <si>
    <t>core, with complex zoning pattern</t>
  </si>
  <si>
    <t>black part of the outside core</t>
  </si>
  <si>
    <t>core</t>
  </si>
  <si>
    <t>outer light grey part of the core</t>
  </si>
  <si>
    <t>also a tiny part of the black core was ablated by the laser</t>
  </si>
  <si>
    <t>black core, with straight edges on the outside</t>
  </si>
  <si>
    <t>inner black core, partly damaged</t>
  </si>
  <si>
    <t>porous core</t>
  </si>
  <si>
    <t>outer portion of the black layer</t>
  </si>
  <si>
    <t>inner black core</t>
  </si>
  <si>
    <t>ablation of more than one layer</t>
  </si>
  <si>
    <t>ablation was made partly outside the zircon and the zircon itself has been ablated partially</t>
  </si>
  <si>
    <t>black internal core</t>
  </si>
  <si>
    <t>external black layer</t>
  </si>
  <si>
    <t>grey core</t>
  </si>
  <si>
    <t>grey rim wrapping the core</t>
  </si>
  <si>
    <t>outside core</t>
  </si>
  <si>
    <t>rim outside the core</t>
  </si>
  <si>
    <t>possibility of mixing age</t>
  </si>
  <si>
    <t>outer porous black layer</t>
  </si>
  <si>
    <t>partly ablated on the epoxy</t>
  </si>
  <si>
    <t>outer rim with oscillatory zoning</t>
  </si>
  <si>
    <t>outer part of the black, porous layer</t>
  </si>
  <si>
    <t>light-grey core</t>
  </si>
  <si>
    <t>outer porous rim of the core</t>
  </si>
  <si>
    <t>grey rim wrapping the core, with euhedral shape</t>
  </si>
  <si>
    <t>inner black portion of the core</t>
  </si>
  <si>
    <t>IsoLine</t>
  </si>
  <si>
    <t>ConcBand</t>
  </si>
  <si>
    <t>ConcTikEll</t>
  </si>
  <si>
    <t>Magenta</t>
  </si>
  <si>
    <t>Source sheet</t>
  </si>
  <si>
    <t>Plot name</t>
  </si>
  <si>
    <t>Concordia1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</si>
  <si>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</si>
  <si>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</si>
  <si>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</si>
  <si>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</si>
  <si>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</si>
  <si>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</si>
  <si>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</si>
  <si>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</si>
  <si>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</si>
  <si>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</si>
  <si>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</si>
  <si>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</si>
  <si>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</si>
  <si>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</si>
  <si>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x</t>
  </si>
  <si>
    <t>inner dark core</t>
  </si>
  <si>
    <t>ma09p05              05</t>
  </si>
  <si>
    <t>ma09p06              06</t>
  </si>
  <si>
    <t>ma09p07              07</t>
  </si>
  <si>
    <t>ma09p10              10</t>
  </si>
  <si>
    <t>ma09p11              11</t>
  </si>
  <si>
    <t>ma09p12              12</t>
  </si>
  <si>
    <t>ma09p13              13</t>
  </si>
  <si>
    <t>ma09p14              14</t>
  </si>
  <si>
    <t>AA120:AE229</t>
  </si>
  <si>
    <t>Concordia2</t>
  </si>
  <si>
    <t>POROUS LAYERS</t>
  </si>
  <si>
    <t>grey core with oscillatory zoning</t>
  </si>
  <si>
    <t>damaged layers of the core, with porous aspect</t>
  </si>
  <si>
    <t>1.2.</t>
  </si>
  <si>
    <t>3.4.</t>
  </si>
  <si>
    <t>Correction 207Pb/235U</t>
  </si>
  <si>
    <t>ablation in the core</t>
  </si>
  <si>
    <t>* spot positioned on or close to cracks</t>
  </si>
  <si>
    <t>Th/U ratio to detect zircon origin: magmatic (&gt; 0.3) or metamorphic (&lt; 0.1)</t>
  </si>
  <si>
    <t>* possible double-zircon measure (result affected from two different zircon layers)</t>
  </si>
  <si>
    <t>&gt;&gt; Not considered in the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</si>
</sst>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sz val="11"/>
      <color rgb="FF92D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92D050"/>
      <name val="Calibri"/>
      <family val="2"/>
    </font>
    <font>
      <sz val="11"/>
      <color rgb="FF00B050"/>
      <name val="Calibri"/>
      <family val="2"/>
    </font>
    <font>
      <sz val="11"/>
      <color rgb="FF0070C0"/>
      <name val="Calibri"/>
      <family val="2"/>
    </font>
    <font>
      <sz val="11"/>
      <color rgb="FFFF00FF"/>
      <name val="Calibri"/>
      <family val="2"/>
    </font>
    <font>
      <sz val="11"/>
      <color rgb="FF7030A0"/>
      <name val="Calibri"/>
      <family val="2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18" fontId="0" fillId="0" borderId="0" xfId="0" applyNumberFormat="1"/>
    <xf numFmtId="14" fontId="0" fillId="0" borderId="0" xfId="0" applyNumberFormat="1"/>
    <xf numFmtId="0" fontId="5" fillId="0" borderId="0" xfId="1"/>
    <xf numFmtId="0" fontId="6" fillId="0" borderId="0" xfId="0" applyFont="1"/>
    <xf numFmtId="0" fontId="6" fillId="0" borderId="1" xfId="0" applyFont="1" applyBorder="1"/>
    <xf numFmtId="0" fontId="6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1" xfId="0" applyBorder="1"/>
    <xf numFmtId="0" fontId="0" fillId="0" borderId="2" xfId="0" applyBorder="1"/>
    <xf numFmtId="0" fontId="17" fillId="0" borderId="0" xfId="0" applyFont="1"/>
    <xf numFmtId="0" fontId="1" fillId="0" borderId="0" xfId="0" applyFont="1" applyFill="1"/>
    <xf numFmtId="0" fontId="0" fillId="0" borderId="0" xfId="0" applyFill="1"/>
    <xf numFmtId="0" fontId="7" fillId="0" borderId="0" xfId="0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2" fontId="12" fillId="0" borderId="0" xfId="0" applyNumberFormat="1" applyFont="1" applyFill="1" applyBorder="1"/>
    <xf numFmtId="0" fontId="0" fillId="0" borderId="0" xfId="0" applyFill="1" applyBorder="1"/>
    <xf numFmtId="0" fontId="8" fillId="0" borderId="0" xfId="0" applyFont="1" applyFill="1" applyBorder="1"/>
    <xf numFmtId="2" fontId="13" fillId="0" borderId="0" xfId="0" applyNumberFormat="1" applyFont="1" applyFill="1" applyBorder="1"/>
    <xf numFmtId="0" fontId="11" fillId="0" borderId="0" xfId="0" applyFont="1" applyFill="1" applyBorder="1"/>
    <xf numFmtId="2" fontId="16" fillId="0" borderId="0" xfId="0" applyNumberFormat="1" applyFont="1" applyFill="1" applyBorder="1"/>
    <xf numFmtId="0" fontId="9" fillId="0" borderId="0" xfId="0" applyFont="1" applyFill="1" applyBorder="1"/>
    <xf numFmtId="2" fontId="14" fillId="0" borderId="0" xfId="0" applyNumberFormat="1" applyFont="1" applyFill="1" applyBorder="1"/>
    <xf numFmtId="0" fontId="10" fillId="0" borderId="0" xfId="0" applyFont="1" applyFill="1" applyBorder="1"/>
    <xf numFmtId="2" fontId="15" fillId="0" borderId="0" xfId="0" applyNumberFormat="1" applyFont="1" applyFill="1" applyBorder="1"/>
    <xf numFmtId="0" fontId="19" fillId="0" borderId="0" xfId="0" applyFont="1" applyFill="1" applyBorder="1"/>
    <xf numFmtId="2" fontId="20" fillId="0" borderId="0" xfId="0" applyNumberFormat="1" applyFont="1" applyFill="1" applyBorder="1"/>
    <xf numFmtId="0" fontId="4" fillId="0" borderId="0" xfId="0" applyFont="1" applyFill="1"/>
    <xf numFmtId="10" fontId="4" fillId="0" borderId="0" xfId="0" applyNumberFormat="1" applyFont="1" applyFill="1"/>
    <xf numFmtId="0" fontId="4" fillId="0" borderId="2" xfId="0" applyFont="1" applyFill="1" applyBorder="1"/>
    <xf numFmtId="0" fontId="4" fillId="0" borderId="7" xfId="0" applyFont="1" applyFill="1" applyBorder="1"/>
    <xf numFmtId="0" fontId="4" fillId="0" borderId="0" xfId="0" applyFont="1" applyFill="1" applyBorder="1"/>
    <xf numFmtId="0" fontId="4" fillId="0" borderId="8" xfId="0" applyFont="1" applyFill="1" applyBorder="1"/>
    <xf numFmtId="2" fontId="21" fillId="0" borderId="2" xfId="0" applyNumberFormat="1" applyFont="1" applyFill="1" applyBorder="1"/>
    <xf numFmtId="0" fontId="21" fillId="0" borderId="0" xfId="0" applyFont="1" applyFill="1"/>
    <xf numFmtId="0" fontId="4" fillId="0" borderId="3" xfId="0" applyFont="1" applyFill="1" applyBorder="1"/>
    <xf numFmtId="0" fontId="4" fillId="0" borderId="9" xfId="0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2" fontId="21" fillId="0" borderId="3" xfId="0" applyNumberFormat="1" applyFont="1" applyFill="1" applyBorder="1"/>
  </cellXfs>
  <cellStyles count="2">
    <cellStyle name="Normal" xfId="0" builtinId="0"/>
    <cellStyle name="Normale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R19005\PhD\Samples\Zircon%20dating\LA%20ICP-MS\icpms_iv_9-10mar\icpms_9mar\Results\Alessia_Results_09mar_U235recalc_r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8"/>
  <sheetViews>
    <sheetView tabSelected="1" workbookViewId="0"/>
  </sheetViews>
  <sheetFormatPr defaultRowHeight="14.4" x14ac:dyDescent="0.55000000000000004"/>
  <sheetData>
    <row r="2" spans="2:5" x14ac:dyDescent="0.55000000000000004">
      <c r="B2" s="1" t="s">
        <v>9</v>
      </c>
    </row>
    <row r="5" spans="2:5" x14ac:dyDescent="0.55000000000000004">
      <c r="B5" s="2" t="s">
        <v>0</v>
      </c>
      <c r="D5" t="s">
        <v>1</v>
      </c>
    </row>
    <row r="6" spans="2:5" x14ac:dyDescent="0.55000000000000004">
      <c r="B6" s="2"/>
      <c r="D6" t="s">
        <v>2</v>
      </c>
    </row>
    <row r="7" spans="2:5" x14ac:dyDescent="0.55000000000000004">
      <c r="B7" s="2"/>
      <c r="D7" t="s">
        <v>3</v>
      </c>
    </row>
    <row r="8" spans="2:5" x14ac:dyDescent="0.55000000000000004">
      <c r="B8" s="2"/>
      <c r="D8" t="s">
        <v>259</v>
      </c>
    </row>
    <row r="9" spans="2:5" x14ac:dyDescent="0.55000000000000004">
      <c r="B9" s="2"/>
      <c r="D9" t="s">
        <v>4</v>
      </c>
    </row>
    <row r="10" spans="2:5" x14ac:dyDescent="0.55000000000000004">
      <c r="B10" s="2"/>
      <c r="D10" t="s">
        <v>5</v>
      </c>
    </row>
    <row r="11" spans="2:5" x14ac:dyDescent="0.55000000000000004">
      <c r="B11" s="2"/>
      <c r="D11" t="s">
        <v>6</v>
      </c>
    </row>
    <row r="12" spans="2:5" x14ac:dyDescent="0.55000000000000004">
      <c r="B12" s="2"/>
    </row>
    <row r="13" spans="2:5" x14ac:dyDescent="0.55000000000000004">
      <c r="B13" s="3" t="s">
        <v>7</v>
      </c>
    </row>
    <row r="14" spans="2:5" x14ac:dyDescent="0.55000000000000004">
      <c r="B14" t="s">
        <v>253</v>
      </c>
      <c r="C14" s="20" t="s">
        <v>162</v>
      </c>
      <c r="D14" s="21"/>
      <c r="E14" s="21" t="s">
        <v>251</v>
      </c>
    </row>
    <row r="15" spans="2:5" x14ac:dyDescent="0.55000000000000004">
      <c r="B15" t="s">
        <v>254</v>
      </c>
      <c r="C15" s="2" t="s">
        <v>250</v>
      </c>
      <c r="E15" s="21" t="s">
        <v>252</v>
      </c>
    </row>
    <row r="16" spans="2:5" x14ac:dyDescent="0.55000000000000004">
      <c r="B16" s="24">
        <v>5</v>
      </c>
      <c r="C16" s="2" t="s">
        <v>174</v>
      </c>
      <c r="E16" s="21" t="s">
        <v>205</v>
      </c>
    </row>
    <row r="18" spans="2:4" x14ac:dyDescent="0.55000000000000004">
      <c r="B18" s="2" t="s">
        <v>8</v>
      </c>
      <c r="D18" t="s">
        <v>258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P111"/>
  <sheetViews>
    <sheetView workbookViewId="0"/>
  </sheetViews>
  <sheetFormatPr defaultRowHeight="14.4" x14ac:dyDescent="0.55000000000000004"/>
  <cols>
    <col min="1" max="1" width="13.83984375" style="23" bestFit="1" customWidth="1"/>
    <col min="2" max="2" width="11.83984375" style="24" bestFit="1" customWidth="1"/>
  </cols>
  <sheetData>
    <row r="1" spans="1:250" x14ac:dyDescent="0.55000000000000004">
      <c r="A1" s="23" t="s">
        <v>221</v>
      </c>
      <c r="B1" s="24" t="s">
        <v>0</v>
      </c>
      <c r="C1">
        <v>0.30220000000000002</v>
      </c>
      <c r="D1">
        <v>4.3200000000000002E-2</v>
      </c>
      <c r="E1">
        <v>0.10367874281550317</v>
      </c>
      <c r="F1">
        <v>1.5633443397007118E-2</v>
      </c>
      <c r="G1">
        <v>0.21810673462125088</v>
      </c>
      <c r="H1">
        <v>3.1511291346461689E-2</v>
      </c>
      <c r="I1">
        <v>0.34439843726554076</v>
      </c>
      <c r="J1">
        <v>4.763736473310054E-2</v>
      </c>
      <c r="K1">
        <v>0.48378385754849612</v>
      </c>
      <c r="L1">
        <v>6.4015544176533587E-2</v>
      </c>
      <c r="M1">
        <v>0.63762052663230462</v>
      </c>
      <c r="N1">
        <v>8.0649770958644673E-2</v>
      </c>
      <c r="O1">
        <v>0.80740672144287473</v>
      </c>
      <c r="P1">
        <v>9.754404798491545E-2</v>
      </c>
      <c r="Q1">
        <v>0.99479605682869021</v>
      </c>
      <c r="R1">
        <v>0.11470244073480962</v>
      </c>
      <c r="S1">
        <v>1.2016135905926355</v>
      </c>
      <c r="T1">
        <v>0.1321290782492848</v>
      </c>
      <c r="U1">
        <v>0</v>
      </c>
      <c r="V1">
        <v>0</v>
      </c>
      <c r="W1">
        <v>0</v>
      </c>
      <c r="X1">
        <v>0</v>
      </c>
      <c r="Y1">
        <v>0</v>
      </c>
      <c r="Z1">
        <v>0</v>
      </c>
      <c r="AA1">
        <v>0.10349785180247029</v>
      </c>
      <c r="AB1">
        <v>1.5633443397007118E-2</v>
      </c>
      <c r="AC1">
        <v>0</v>
      </c>
      <c r="AD1">
        <v>3.3843337375474487E-3</v>
      </c>
      <c r="AE1">
        <v>0.30886594128912759</v>
      </c>
      <c r="AF1">
        <v>4.3252168776645249E-2</v>
      </c>
      <c r="AG1">
        <v>0.31986893824822371</v>
      </c>
      <c r="AH1">
        <v>4.3861922397030718E-2</v>
      </c>
      <c r="AI1">
        <v>0.31575994593314999</v>
      </c>
      <c r="AJ1">
        <v>4.3259145417451024E-2</v>
      </c>
      <c r="AK1">
        <v>0.3397504107126173</v>
      </c>
      <c r="AL1">
        <v>4.4876543489225887E-2</v>
      </c>
      <c r="AM1">
        <v>0.16742997218585171</v>
      </c>
      <c r="AN1">
        <v>2.253653064343655E-2</v>
      </c>
      <c r="AO1">
        <v>0.22854195628302668</v>
      </c>
      <c r="AP1">
        <v>3.1170071876305227E-2</v>
      </c>
      <c r="AQ1">
        <v>0.30682343457069067</v>
      </c>
      <c r="AR1">
        <v>4.1959197117819001E-2</v>
      </c>
      <c r="AS1">
        <v>0.23549645758486595</v>
      </c>
      <c r="AT1">
        <v>3.1651247715385994E-2</v>
      </c>
      <c r="AU1">
        <v>0.22543896515059161</v>
      </c>
      <c r="AV1">
        <v>3.0534072246883964E-2</v>
      </c>
      <c r="AW1">
        <v>0.30800844762278029</v>
      </c>
      <c r="AX1">
        <v>4.1452867781344778E-2</v>
      </c>
      <c r="AY1">
        <v>0.14823896501319836</v>
      </c>
      <c r="AZ1">
        <v>1.9936310941545566E-2</v>
      </c>
      <c r="BA1">
        <v>0.30470844782780693</v>
      </c>
      <c r="BB1">
        <v>4.2349171268086828E-2</v>
      </c>
      <c r="BC1">
        <v>0.34569291733608298</v>
      </c>
      <c r="BD1">
        <v>4.647188325468242E-2</v>
      </c>
      <c r="BE1">
        <v>0.32890136635864903</v>
      </c>
      <c r="BF1">
        <v>4.4565784227723053E-2</v>
      </c>
      <c r="BG1">
        <v>0.30574740983084431</v>
      </c>
      <c r="BH1">
        <v>4.1117176521337291E-2</v>
      </c>
      <c r="BI1">
        <v>0.32821389922271393</v>
      </c>
      <c r="BJ1">
        <v>4.4567856072640244E-2</v>
      </c>
      <c r="BK1">
        <v>4.2360489370369743E-2</v>
      </c>
      <c r="BL1">
        <v>5.9166664208438625E-3</v>
      </c>
      <c r="BM1">
        <v>4.6820981447173067E-2</v>
      </c>
      <c r="BN1">
        <v>6.1117986283337053E-3</v>
      </c>
      <c r="BO1">
        <v>0.33199537136711649</v>
      </c>
      <c r="BP1">
        <v>4.4087123166652073E-2</v>
      </c>
      <c r="BQ1">
        <v>5.9566485278151997E-2</v>
      </c>
      <c r="BR1">
        <v>8.3140002351302037E-3</v>
      </c>
      <c r="BS1">
        <v>0.13647247876171481</v>
      </c>
      <c r="BT1">
        <v>1.5629639900523913E-2</v>
      </c>
      <c r="BU1">
        <v>0.24665395181035213</v>
      </c>
      <c r="BV1">
        <v>3.4245995337670025E-2</v>
      </c>
      <c r="BW1">
        <v>0.12136948244771366</v>
      </c>
      <c r="BX1">
        <v>1.321897382971347E-2</v>
      </c>
      <c r="BY1">
        <v>0.33348692292771309</v>
      </c>
      <c r="BZ1">
        <v>4.4159244197020137E-2</v>
      </c>
      <c r="CA1">
        <v>0.32462942950611889</v>
      </c>
      <c r="CB1">
        <v>4.3556466942578635E-2</v>
      </c>
      <c r="CC1">
        <v>0.32812343455462606</v>
      </c>
      <c r="CD1">
        <v>4.4359561452012891E-2</v>
      </c>
      <c r="CE1">
        <v>0.10369645741907607</v>
      </c>
      <c r="CF1">
        <v>1.315267908839074E-2</v>
      </c>
      <c r="CG1">
        <v>0.33564741382728469</v>
      </c>
      <c r="CH1">
        <v>4.4756967305529617E-2</v>
      </c>
      <c r="CI1">
        <v>0.15217847319793479</v>
      </c>
      <c r="CJ1">
        <v>1.8837003311360595E-2</v>
      </c>
      <c r="CK1">
        <v>0.21928689984688998</v>
      </c>
      <c r="CL1">
        <v>2.9265827157124204E-2</v>
      </c>
      <c r="CM1">
        <v>0.23004196197776686</v>
      </c>
      <c r="CN1">
        <v>3.1243446021141312E-2</v>
      </c>
      <c r="CO1">
        <v>0.30461090191363704</v>
      </c>
      <c r="CP1">
        <v>4.1263755126668765E-2</v>
      </c>
      <c r="CQ1">
        <v>0.32449291771279276</v>
      </c>
      <c r="CR1">
        <v>4.3359140535988758E-2</v>
      </c>
      <c r="CS1">
        <v>0.3165509524294432</v>
      </c>
      <c r="CT1">
        <v>4.3063938083180285E-2</v>
      </c>
      <c r="CU1">
        <v>0.33104741335572335</v>
      </c>
      <c r="CV1">
        <v>4.4474851539995822E-2</v>
      </c>
      <c r="CW1">
        <v>0.33397193628186389</v>
      </c>
      <c r="CX1">
        <v>4.3346328644783313E-2</v>
      </c>
      <c r="CY1">
        <v>0.33435640590393956</v>
      </c>
      <c r="CZ1">
        <v>4.496028230092286E-2</v>
      </c>
      <c r="DA1">
        <v>4.251198935334867E-2</v>
      </c>
      <c r="DB1">
        <v>5.8087185656502506E-3</v>
      </c>
      <c r="DC1">
        <v>0.27736594075800131</v>
      </c>
      <c r="DD1">
        <v>3.7261942078612637E-2</v>
      </c>
      <c r="DE1">
        <v>0.35731090182243908</v>
      </c>
      <c r="DF1">
        <v>4.2668845854913394E-2</v>
      </c>
      <c r="DG1">
        <v>0.35658529238513459</v>
      </c>
      <c r="DH1">
        <v>4.4175194902727859E-2</v>
      </c>
      <c r="DI1">
        <v>0.23933896327643855</v>
      </c>
      <c r="DJ1">
        <v>3.2750894656411803E-2</v>
      </c>
      <c r="DK1">
        <v>0.34277793035738552</v>
      </c>
      <c r="DL1">
        <v>4.6067112067717207E-2</v>
      </c>
      <c r="DM1">
        <v>0.11552397845823199</v>
      </c>
      <c r="DN1">
        <v>1.4122513111109875E-2</v>
      </c>
      <c r="DO1">
        <v>0.30219645656695782</v>
      </c>
      <c r="DP1">
        <v>4.0758660866942027E-2</v>
      </c>
      <c r="DQ1">
        <v>0.32808392533258801</v>
      </c>
      <c r="DR1">
        <v>4.3965010204873006E-2</v>
      </c>
      <c r="DS1">
        <v>0.33138092726288254</v>
      </c>
      <c r="DT1">
        <v>4.5376466086043454E-2</v>
      </c>
      <c r="DU1">
        <v>0.25459945497081804</v>
      </c>
      <c r="DV1">
        <v>3.3953417884151849E-2</v>
      </c>
      <c r="DW1">
        <v>0.31689891138460008</v>
      </c>
      <c r="DX1">
        <v>4.3989093235168683E-2</v>
      </c>
      <c r="DY1">
        <v>0.29690545045820016</v>
      </c>
      <c r="DZ1">
        <v>4.0147533313597647E-2</v>
      </c>
      <c r="EA1">
        <v>0.2395719353053492</v>
      </c>
      <c r="EB1">
        <v>3.2368525332083301E-2</v>
      </c>
      <c r="EC1">
        <v>0.28765041115387402</v>
      </c>
      <c r="ED1">
        <v>3.8259988780782704E-2</v>
      </c>
      <c r="EE1">
        <v>0.31738338156029439</v>
      </c>
      <c r="EF1">
        <v>4.4396860208177562E-2</v>
      </c>
      <c r="EG1">
        <v>0.30216594016320675</v>
      </c>
      <c r="EH1">
        <v>4.2169204418520782E-2</v>
      </c>
      <c r="EI1">
        <v>0.2840659402897327</v>
      </c>
      <c r="EJ1">
        <v>3.8667845221192126E-2</v>
      </c>
      <c r="EK1">
        <v>0.30568746421657944</v>
      </c>
      <c r="EL1">
        <v>4.3151333991917791E-2</v>
      </c>
      <c r="EM1">
        <v>0.32025286471901176</v>
      </c>
      <c r="EN1">
        <v>4.5792572461570737E-2</v>
      </c>
      <c r="EO1">
        <v>0.31968092775293311</v>
      </c>
      <c r="EP1">
        <v>4.3468256858363259E-2</v>
      </c>
      <c r="EQ1">
        <v>0.32094741289230627</v>
      </c>
      <c r="ER1">
        <v>4.3384894947066939E-2</v>
      </c>
      <c r="ES1">
        <v>0.16252997016224693</v>
      </c>
      <c r="ET1">
        <v>2.0045898104484788E-2</v>
      </c>
      <c r="EU1">
        <v>0.33858092776785442</v>
      </c>
      <c r="EV1">
        <v>4.4567956477541269E-2</v>
      </c>
      <c r="EW1">
        <v>0.33044441647049472</v>
      </c>
      <c r="EX1">
        <v>4.4555701123952643E-2</v>
      </c>
      <c r="EY1">
        <v>6.3317983013045656E-2</v>
      </c>
      <c r="EZ1">
        <v>9.0236924098966668E-3</v>
      </c>
      <c r="FA1">
        <v>0.1801814714026431</v>
      </c>
      <c r="FB1">
        <v>2.4433427890381412E-2</v>
      </c>
      <c r="FC1">
        <v>0.34288338163310744</v>
      </c>
      <c r="FD1">
        <v>4.5694499629556559E-2</v>
      </c>
      <c r="FE1">
        <v>0.3232594025819675</v>
      </c>
      <c r="FF1">
        <v>4.3886826372745338E-2</v>
      </c>
      <c r="FG1">
        <v>0.35072888590702</v>
      </c>
      <c r="FH1">
        <v>4.5579745704820734E-2</v>
      </c>
      <c r="FI1">
        <v>0.32659891217961318</v>
      </c>
      <c r="FJ1">
        <v>4.4271472914951419E-2</v>
      </c>
      <c r="FK1">
        <v>0.13732997200641056</v>
      </c>
      <c r="FL1">
        <v>1.8337677452355983E-2</v>
      </c>
      <c r="FM1">
        <v>0.29543242683282694</v>
      </c>
      <c r="FN1">
        <v>4.0559030832754424E-2</v>
      </c>
      <c r="FO1">
        <v>0.34053787798496177</v>
      </c>
      <c r="FP1">
        <v>4.5283329035461055E-2</v>
      </c>
      <c r="FQ1">
        <v>0.31097139271879876</v>
      </c>
      <c r="FR1">
        <v>3.7963808752932801E-2</v>
      </c>
      <c r="FS1">
        <v>0.13672697527374014</v>
      </c>
      <c r="FT1">
        <v>1.8130603205998692E-2</v>
      </c>
      <c r="FU1">
        <v>0.16448746565455941</v>
      </c>
      <c r="FV1">
        <v>2.194253268277762E-2</v>
      </c>
      <c r="FW1">
        <v>0.32858992032358297</v>
      </c>
      <c r="FX1">
        <v>4.4859156567760634E-2</v>
      </c>
      <c r="FY1">
        <v>0.32561689595509857</v>
      </c>
      <c r="FZ1">
        <v>4.479166020206217E-2</v>
      </c>
      <c r="GA1">
        <v>0.36769782532370848</v>
      </c>
      <c r="GB1">
        <v>4.4688251314877671E-2</v>
      </c>
      <c r="GC1">
        <v>3.3866485378933282E-2</v>
      </c>
      <c r="GD1">
        <v>4.911380820923252E-3</v>
      </c>
      <c r="GE1">
        <v>0.3072659414858574</v>
      </c>
      <c r="GF1">
        <v>4.014657283448498E-2</v>
      </c>
      <c r="GG1">
        <v>0.79720735883573723</v>
      </c>
      <c r="GH1">
        <v>9.3444691539685446E-2</v>
      </c>
      <c r="GI1">
        <v>0.34560790395406443</v>
      </c>
      <c r="GJ1">
        <v>4.4884720761374404E-2</v>
      </c>
      <c r="GK1">
        <v>0.2393934598692373</v>
      </c>
      <c r="GL1">
        <v>3.275157910999333E-2</v>
      </c>
      <c r="GM1">
        <v>0.35293188340569165</v>
      </c>
      <c r="GN1">
        <v>4.6272535161368929E-2</v>
      </c>
      <c r="GO1">
        <v>7.8266484902840772E-2</v>
      </c>
      <c r="GP1">
        <v>1.0318590590868629E-2</v>
      </c>
      <c r="GQ1">
        <v>0.54587139152778663</v>
      </c>
      <c r="GR1">
        <v>6.5504359967796064E-2</v>
      </c>
      <c r="GS1">
        <v>0.33319891168821075</v>
      </c>
      <c r="GT1">
        <v>4.4283620728858789E-2</v>
      </c>
      <c r="GU1">
        <v>0.33501335552486955</v>
      </c>
      <c r="GV1">
        <v>4.3893693217209678E-2</v>
      </c>
      <c r="GW1">
        <v>0.27601989389129916</v>
      </c>
      <c r="GX1">
        <v>3.607292459780348E-2</v>
      </c>
      <c r="GY1">
        <v>0.3014689379330357</v>
      </c>
      <c r="GZ1">
        <v>4.1766595789977712E-2</v>
      </c>
      <c r="HA1">
        <v>0.32892643190771503</v>
      </c>
      <c r="HB1">
        <v>4.4261438444246411E-2</v>
      </c>
      <c r="HC1">
        <v>0.29048092758059452</v>
      </c>
      <c r="HD1">
        <v>3.8771470832632646E-2</v>
      </c>
      <c r="HE1">
        <v>0.14482697512303677</v>
      </c>
      <c r="HF1">
        <v>1.763178189313994E-2</v>
      </c>
      <c r="HG1">
        <v>0.31586240068465926</v>
      </c>
      <c r="HH1">
        <v>4.4357446046238098E-2</v>
      </c>
      <c r="HI1">
        <v>0.19974795584763946</v>
      </c>
      <c r="HJ1">
        <v>2.7255950318930421E-2</v>
      </c>
      <c r="HK1">
        <v>1.0856327044113638</v>
      </c>
      <c r="HL1">
        <v>0.12174630583655617</v>
      </c>
      <c r="HM1">
        <v>4.8763487699524079E-2</v>
      </c>
      <c r="HN1">
        <v>6.8147545145364908E-3</v>
      </c>
      <c r="HO1">
        <v>0.28829291606468299</v>
      </c>
      <c r="HP1">
        <v>3.7593283897304861E-2</v>
      </c>
      <c r="HQ1">
        <v>0.34404687015476088</v>
      </c>
      <c r="HR1">
        <v>4.5080890715484982E-2</v>
      </c>
      <c r="HS1">
        <v>0.306435423056933</v>
      </c>
      <c r="HT1">
        <v>4.1882971098279487E-2</v>
      </c>
      <c r="HU1">
        <v>0.33473134000118621</v>
      </c>
      <c r="HV1">
        <v>4.4753857509186964E-2</v>
      </c>
      <c r="HW1">
        <v>0.31285640566046002</v>
      </c>
      <c r="HX1">
        <v>4.237223540252319E-2</v>
      </c>
      <c r="HY1">
        <v>0.34535940179953117</v>
      </c>
      <c r="HZ1">
        <v>4.5501475606596391E-2</v>
      </c>
      <c r="IA1">
        <v>0.29975694869865616</v>
      </c>
      <c r="IB1">
        <v>3.985539225936232E-2</v>
      </c>
      <c r="IC1">
        <v>0.22983896430726511</v>
      </c>
      <c r="ID1">
        <v>3.0144013195508492E-2</v>
      </c>
      <c r="IE1">
        <v>0.33352942886765924</v>
      </c>
      <c r="IF1">
        <v>4.397107117887273E-2</v>
      </c>
      <c r="IG1">
        <v>0.57311526572654281</v>
      </c>
      <c r="IH1">
        <v>6.7624363845225535E-2</v>
      </c>
      <c r="II1">
        <v>0.34816240049734615</v>
      </c>
      <c r="IJ1">
        <v>4.5769694610842689E-2</v>
      </c>
      <c r="IK1">
        <v>0.18702997237413202</v>
      </c>
      <c r="IL1">
        <v>2.2035200159507811E-2</v>
      </c>
      <c r="IM1">
        <v>0.26921144455446055</v>
      </c>
      <c r="IN1">
        <v>3.616095997037317E-2</v>
      </c>
      <c r="IO1">
        <v>0.33896839485823521</v>
      </c>
      <c r="IP1">
        <v>4.518628458152376E-2</v>
      </c>
    </row>
    <row r="2" spans="1:250" x14ac:dyDescent="0.55000000000000004">
      <c r="A2" s="23" t="s">
        <v>222</v>
      </c>
      <c r="B2" s="24" t="s">
        <v>223</v>
      </c>
      <c r="C2">
        <v>0.31290000000000001</v>
      </c>
      <c r="D2">
        <v>4.3799999999999999E-2</v>
      </c>
      <c r="E2">
        <v>0.10367141545846535</v>
      </c>
      <c r="F2">
        <v>1.5639256072837657E-2</v>
      </c>
      <c r="G2">
        <v>0.21809056317574962</v>
      </c>
      <c r="H2">
        <v>3.1523098442399929E-2</v>
      </c>
      <c r="I2">
        <v>0.34437166953248399</v>
      </c>
      <c r="J2">
        <v>4.7655352255356956E-2</v>
      </c>
      <c r="K2">
        <v>0.48374447336726178</v>
      </c>
      <c r="L2">
        <v>6.4039902480801852E-2</v>
      </c>
      <c r="M2">
        <v>0.63756620118307084</v>
      </c>
      <c r="N2">
        <v>8.0680694845829404E-2</v>
      </c>
      <c r="O2">
        <v>0.80733478382304136</v>
      </c>
      <c r="P2">
        <v>9.7581736785745027E-2</v>
      </c>
      <c r="Q2">
        <v>0.99470344331824867</v>
      </c>
      <c r="R2">
        <v>0.11474709840913433</v>
      </c>
      <c r="S2">
        <v>1.201496791952841</v>
      </c>
      <c r="T2">
        <v>0.13218091347802721</v>
      </c>
      <c r="U2">
        <v>3.0648837455007127E-2</v>
      </c>
      <c r="V2">
        <v>4.7663596928486651E-3</v>
      </c>
      <c r="W2">
        <v>3.0648837455007127E-2</v>
      </c>
      <c r="X2">
        <v>4.7580920614514657E-3</v>
      </c>
      <c r="Y2">
        <v>3.0648837455007127E-2</v>
      </c>
      <c r="Z2">
        <v>4.7746273242458646E-3</v>
      </c>
      <c r="AA2">
        <v>0.21770750893266655</v>
      </c>
      <c r="AB2">
        <v>3.1511291346461689E-2</v>
      </c>
      <c r="AC2">
        <v>1.1877239910120847</v>
      </c>
      <c r="AD2">
        <v>0.15</v>
      </c>
      <c r="AE2">
        <v>0.30859516771683043</v>
      </c>
      <c r="AF2">
        <v>4.3346668963303761E-2</v>
      </c>
      <c r="AG2">
        <v>0.31958562912050531</v>
      </c>
      <c r="AH2">
        <v>4.3974001232765542E-2</v>
      </c>
      <c r="AI2">
        <v>0.31551340808649136</v>
      </c>
      <c r="AJ2">
        <v>4.336611955310838E-2</v>
      </c>
      <c r="AK2">
        <v>0.33933817859605692</v>
      </c>
      <c r="AL2">
        <v>4.5015224214178737E-2</v>
      </c>
      <c r="AM2">
        <v>0.16730642437754348</v>
      </c>
      <c r="AN2">
        <v>2.2602454357615067E-2</v>
      </c>
      <c r="AO2">
        <v>0.22836800326765552</v>
      </c>
      <c r="AP2">
        <v>3.1295813325604285E-2</v>
      </c>
      <c r="AQ2">
        <v>0.30652185917654068</v>
      </c>
      <c r="AR2">
        <v>4.2066417350611271E-2</v>
      </c>
      <c r="AS2">
        <v>0.23530518504903633</v>
      </c>
      <c r="AT2">
        <v>3.1743838714445582E-2</v>
      </c>
      <c r="AU2">
        <v>0.22527886389582955</v>
      </c>
      <c r="AV2">
        <v>3.0595754081505059E-2</v>
      </c>
      <c r="AW2">
        <v>0.30776823864136182</v>
      </c>
      <c r="AX2">
        <v>4.1548553081275211E-2</v>
      </c>
      <c r="AY2">
        <v>0.14807879000367508</v>
      </c>
      <c r="AZ2">
        <v>2.000201552858966E-2</v>
      </c>
      <c r="BA2">
        <v>0.30446835660573329</v>
      </c>
      <c r="BB2">
        <v>4.2438209534580905E-2</v>
      </c>
      <c r="BC2">
        <v>0.34531141928237363</v>
      </c>
      <c r="BD2">
        <v>4.6602110619669589E-2</v>
      </c>
      <c r="BE2">
        <v>0.32828102874728116</v>
      </c>
      <c r="BF2">
        <v>4.4685178447721498E-2</v>
      </c>
      <c r="BG2">
        <v>0.30534594744837773</v>
      </c>
      <c r="BH2">
        <v>4.1328670446458805E-2</v>
      </c>
      <c r="BI2">
        <v>0.32774676393870616</v>
      </c>
      <c r="BJ2">
        <v>4.4690919986253318E-2</v>
      </c>
      <c r="BK2">
        <v>4.2317050938126932E-2</v>
      </c>
      <c r="BL2">
        <v>5.9466077541847143E-3</v>
      </c>
      <c r="BM2">
        <v>4.6734945083492282E-2</v>
      </c>
      <c r="BN2">
        <v>6.1332003118366347E-3</v>
      </c>
      <c r="BO2">
        <v>0.33139914790549962</v>
      </c>
      <c r="BP2">
        <v>4.4245126947225391E-2</v>
      </c>
      <c r="BQ2">
        <v>5.9498763185496795E-2</v>
      </c>
      <c r="BR2">
        <v>8.3393500521839331E-3</v>
      </c>
      <c r="BS2">
        <v>0.13637971486290298</v>
      </c>
      <c r="BT2">
        <v>1.5683069546268719E-2</v>
      </c>
      <c r="BU2">
        <v>0.24643231039150718</v>
      </c>
      <c r="BV2">
        <v>3.4329275711578226E-2</v>
      </c>
      <c r="BW2">
        <v>0.12128936651987908</v>
      </c>
      <c r="BX2">
        <v>1.3253294864402831E-2</v>
      </c>
      <c r="BY2">
        <v>0.33313025054907369</v>
      </c>
      <c r="BZ2">
        <v>4.4266637514439038E-2</v>
      </c>
      <c r="CA2">
        <v>0.32430344539881006</v>
      </c>
      <c r="CB2">
        <v>4.3658807392920183E-2</v>
      </c>
      <c r="CC2">
        <v>0.32782184839875578</v>
      </c>
      <c r="CD2">
        <v>4.4467437765104208E-2</v>
      </c>
      <c r="CE2">
        <v>0.10350512670141639</v>
      </c>
      <c r="CF2">
        <v>1.3247827494164376E-2</v>
      </c>
      <c r="CG2">
        <v>0.33524791330862702</v>
      </c>
      <c r="CH2">
        <v>4.4860289245276026E-2</v>
      </c>
      <c r="CI2">
        <v>0.15206099787305608</v>
      </c>
      <c r="CJ2">
        <v>1.8903720857586744E-2</v>
      </c>
      <c r="CK2">
        <v>0.21892524649374692</v>
      </c>
      <c r="CL2">
        <v>2.9562318034279195E-2</v>
      </c>
      <c r="CM2">
        <v>0.22986931022986334</v>
      </c>
      <c r="CN2">
        <v>3.1321991272943078E-2</v>
      </c>
      <c r="CO2">
        <v>0.30415610930193371</v>
      </c>
      <c r="CP2">
        <v>4.1379394066323155E-2</v>
      </c>
      <c r="CQ2">
        <v>0.32411174828996253</v>
      </c>
      <c r="CR2">
        <v>4.3466374119335821E-2</v>
      </c>
      <c r="CS2">
        <v>0.31634083883072611</v>
      </c>
      <c r="CT2">
        <v>4.3179276807391129E-2</v>
      </c>
      <c r="CU2">
        <v>0.33064747008846873</v>
      </c>
      <c r="CV2">
        <v>4.461046123219857E-2</v>
      </c>
      <c r="CW2">
        <v>0.33367682466044196</v>
      </c>
      <c r="CX2">
        <v>4.3430328127451935E-2</v>
      </c>
      <c r="CY2">
        <v>0.33392006939981167</v>
      </c>
      <c r="CZ2">
        <v>4.5069626847801629E-2</v>
      </c>
      <c r="DA2">
        <v>4.2462779070278317E-2</v>
      </c>
      <c r="DB2">
        <v>5.8245184229616127E-3</v>
      </c>
      <c r="DC2">
        <v>0.27709485854700588</v>
      </c>
      <c r="DD2">
        <v>3.7374019272766561E-2</v>
      </c>
      <c r="DE2">
        <v>0.35685599774846677</v>
      </c>
      <c r="DF2">
        <v>4.2793688018330375E-2</v>
      </c>
      <c r="DG2">
        <v>0.35562137967401863</v>
      </c>
      <c r="DH2">
        <v>4.43117214545913E-2</v>
      </c>
      <c r="DI2">
        <v>0.23917819537405005</v>
      </c>
      <c r="DJ2">
        <v>3.2842651609227579E-2</v>
      </c>
      <c r="DK2">
        <v>0.34245776054820459</v>
      </c>
      <c r="DL2">
        <v>4.6188619013726347E-2</v>
      </c>
      <c r="DM2">
        <v>0.11542540349502121</v>
      </c>
      <c r="DN2">
        <v>1.4163248200802735E-2</v>
      </c>
      <c r="DO2">
        <v>0.30200486578283009</v>
      </c>
      <c r="DP2">
        <v>4.0864470847712067E-2</v>
      </c>
      <c r="DQ2">
        <v>0.32773934408597688</v>
      </c>
      <c r="DR2">
        <v>4.4082785203295179E-2</v>
      </c>
      <c r="DS2">
        <v>0.33104822013143925</v>
      </c>
      <c r="DT2">
        <v>4.551481651095584E-2</v>
      </c>
      <c r="DU2">
        <v>0.25439588736533292</v>
      </c>
      <c r="DV2">
        <v>3.4049951003488899E-2</v>
      </c>
      <c r="DW2">
        <v>0.31649241623563712</v>
      </c>
      <c r="DX2">
        <v>4.4150347777857632E-2</v>
      </c>
      <c r="DY2">
        <v>0.29667764420912018</v>
      </c>
      <c r="DZ2">
        <v>4.0233595344190604E-2</v>
      </c>
      <c r="EA2">
        <v>0.23927617642293236</v>
      </c>
      <c r="EB2">
        <v>3.2492500530961518E-2</v>
      </c>
      <c r="EC2">
        <v>0.28723859084461917</v>
      </c>
      <c r="ED2">
        <v>3.8368783594597951E-2</v>
      </c>
      <c r="EE2">
        <v>0.31683592071779554</v>
      </c>
      <c r="EF2">
        <v>4.4572392214976934E-2</v>
      </c>
      <c r="EG2">
        <v>0.30189459491273068</v>
      </c>
      <c r="EH2">
        <v>4.229430162822035E-2</v>
      </c>
      <c r="EI2">
        <v>0.28379464644568297</v>
      </c>
      <c r="EJ2">
        <v>3.8790508525883213E-2</v>
      </c>
      <c r="EK2">
        <v>0.30553276367583376</v>
      </c>
      <c r="EL2">
        <v>4.3243814158841237E-2</v>
      </c>
      <c r="EM2">
        <v>0.31962588694353133</v>
      </c>
      <c r="EN2">
        <v>4.5960453295679972E-2</v>
      </c>
      <c r="EO2">
        <v>0.31934848841496771</v>
      </c>
      <c r="EP2">
        <v>4.3591852930292455E-2</v>
      </c>
      <c r="EQ2">
        <v>0.32054716885658924</v>
      </c>
      <c r="ER2">
        <v>4.3538585842885801E-2</v>
      </c>
      <c r="ES2">
        <v>0.16240595690245965</v>
      </c>
      <c r="ET2">
        <v>2.012841805018974E-2</v>
      </c>
      <c r="EU2">
        <v>0.33824849765997278</v>
      </c>
      <c r="EV2">
        <v>4.4691012022526726E-2</v>
      </c>
      <c r="EW2">
        <v>0.33005719780520615</v>
      </c>
      <c r="EX2">
        <v>4.4656723874763694E-2</v>
      </c>
      <c r="EY2">
        <v>6.3243772824602598E-2</v>
      </c>
      <c r="EZ2">
        <v>9.0664014876113072E-3</v>
      </c>
      <c r="FA2">
        <v>0.18005195040614039</v>
      </c>
      <c r="FB2">
        <v>2.4493846657717113E-2</v>
      </c>
      <c r="FC2">
        <v>0.34233598272305982</v>
      </c>
      <c r="FD2">
        <v>4.5865772957066085E-2</v>
      </c>
      <c r="FE2">
        <v>0.32281015668750662</v>
      </c>
      <c r="FF2">
        <v>4.404410368505892E-2</v>
      </c>
      <c r="FG2">
        <v>0.35020021960356373</v>
      </c>
      <c r="FH2">
        <v>4.5724354821946575E-2</v>
      </c>
      <c r="FI2">
        <v>0.32619293941291649</v>
      </c>
      <c r="FJ2">
        <v>4.4401000544172488E-2</v>
      </c>
      <c r="FK2">
        <v>0.13720637273081326</v>
      </c>
      <c r="FL2">
        <v>1.8405642630734676E-2</v>
      </c>
      <c r="FM2">
        <v>0.29509413013631786</v>
      </c>
      <c r="FN2">
        <v>4.0666014523422112E-2</v>
      </c>
      <c r="FO2">
        <v>0.33997237233416583</v>
      </c>
      <c r="FP2">
        <v>4.5434447833109043E-2</v>
      </c>
      <c r="FQ2">
        <v>0.31047369970096739</v>
      </c>
      <c r="FR2">
        <v>3.8079572740619926E-2</v>
      </c>
      <c r="FS2">
        <v>0.13661587938589684</v>
      </c>
      <c r="FT2">
        <v>1.8185878077140338E-2</v>
      </c>
      <c r="FU2">
        <v>0.16433316464644404</v>
      </c>
      <c r="FV2">
        <v>2.2019353750883812E-2</v>
      </c>
      <c r="FW2">
        <v>0.32822100111414659</v>
      </c>
      <c r="FX2">
        <v>4.4966406084132063E-2</v>
      </c>
      <c r="FY2">
        <v>0.32513691188196331</v>
      </c>
      <c r="FZ2">
        <v>4.4957704518562555E-2</v>
      </c>
      <c r="GA2">
        <v>0.36688705030167984</v>
      </c>
      <c r="GB2">
        <v>4.4848414681848053E-2</v>
      </c>
      <c r="GC2">
        <v>3.3798836981916103E-2</v>
      </c>
      <c r="GD2">
        <v>4.932009997428273E-3</v>
      </c>
      <c r="GE2">
        <v>0.30699532108554756</v>
      </c>
      <c r="GF2">
        <v>4.0230983692234538E-2</v>
      </c>
      <c r="GG2">
        <v>0.79656056400335173</v>
      </c>
      <c r="GH2">
        <v>9.37065370385914E-2</v>
      </c>
      <c r="GI2">
        <v>0.34516483854024371</v>
      </c>
      <c r="GJ2">
        <v>4.5038193043857706E-2</v>
      </c>
      <c r="GK2">
        <v>0.23921437621721681</v>
      </c>
      <c r="GL2">
        <v>3.2844690775970353E-2</v>
      </c>
      <c r="GM2">
        <v>0.35239111657335326</v>
      </c>
      <c r="GN2">
        <v>4.6404115621930489E-2</v>
      </c>
      <c r="GO2">
        <v>7.8198597548105903E-2</v>
      </c>
      <c r="GP2">
        <v>1.0352170772667866E-2</v>
      </c>
      <c r="GQ2">
        <v>0.54537267113179577</v>
      </c>
      <c r="GR2">
        <v>6.5693306664153892E-2</v>
      </c>
      <c r="GS2">
        <v>0.33279259090889746</v>
      </c>
      <c r="GT2">
        <v>4.4435034692538358E-2</v>
      </c>
      <c r="GU2">
        <v>0.33434346285078947</v>
      </c>
      <c r="GV2">
        <v>4.4063634958770699E-2</v>
      </c>
      <c r="GW2">
        <v>0.27552813953203859</v>
      </c>
      <c r="GX2">
        <v>3.6205171999043474E-2</v>
      </c>
      <c r="GY2">
        <v>0.30118546997354467</v>
      </c>
      <c r="GZ2">
        <v>4.188706644463739E-2</v>
      </c>
      <c r="HA2">
        <v>0.3286125524565956</v>
      </c>
      <c r="HB2">
        <v>4.4372720066502558E-2</v>
      </c>
      <c r="HC2">
        <v>0.29014838696870382</v>
      </c>
      <c r="HD2">
        <v>3.8900847528952336E-2</v>
      </c>
      <c r="HE2">
        <v>0.14471582974110009</v>
      </c>
      <c r="HF2">
        <v>1.7689160331527579E-2</v>
      </c>
      <c r="HG2">
        <v>0.31540160490194313</v>
      </c>
      <c r="HH2">
        <v>4.4461673566513933E-2</v>
      </c>
      <c r="HI2">
        <v>0.19955038750178714</v>
      </c>
      <c r="HJ2">
        <v>2.7356973871806259E-2</v>
      </c>
      <c r="HK2">
        <v>1.0842670019222433</v>
      </c>
      <c r="HL2">
        <v>0.12219262537206094</v>
      </c>
      <c r="HM2">
        <v>4.8707961909590217E-2</v>
      </c>
      <c r="HN2">
        <v>6.8414143552962643E-3</v>
      </c>
      <c r="HO2">
        <v>0.28791072409137969</v>
      </c>
      <c r="HP2">
        <v>3.7761977516897444E-2</v>
      </c>
      <c r="HQ2">
        <v>0.34344465026872045</v>
      </c>
      <c r="HR2">
        <v>4.5227627794444718E-2</v>
      </c>
      <c r="HS2">
        <v>0.30608415338912992</v>
      </c>
      <c r="HT2">
        <v>4.2033057674602678E-2</v>
      </c>
      <c r="HU2">
        <v>0.33398849820642673</v>
      </c>
      <c r="HV2">
        <v>4.4851649173898986E-2</v>
      </c>
      <c r="HW2">
        <v>0.31241979663276959</v>
      </c>
      <c r="HX2">
        <v>4.2503180305461588E-2</v>
      </c>
      <c r="HY2">
        <v>0.34490969573778113</v>
      </c>
      <c r="HZ2">
        <v>4.5685102054702512E-2</v>
      </c>
      <c r="IA2">
        <v>0.29952276615076534</v>
      </c>
      <c r="IB2">
        <v>3.9955590246939537E-2</v>
      </c>
      <c r="IC2">
        <v>0.22967850034264639</v>
      </c>
      <c r="ID2">
        <v>3.0223512777924122E-2</v>
      </c>
      <c r="IE2">
        <v>0.33320301644918732</v>
      </c>
      <c r="IF2">
        <v>4.4099712710123223E-2</v>
      </c>
      <c r="IG2">
        <v>0.57202798902071583</v>
      </c>
      <c r="IH2">
        <v>6.7850045425238495E-2</v>
      </c>
      <c r="II2">
        <v>0.34770135092458848</v>
      </c>
      <c r="IJ2">
        <v>4.5896076376064875E-2</v>
      </c>
      <c r="IK2">
        <v>0.18690648233263368</v>
      </c>
      <c r="IL2">
        <v>2.2098752336268832E-2</v>
      </c>
      <c r="IM2">
        <v>0.26895873115525282</v>
      </c>
      <c r="IN2">
        <v>3.6271210783401724E-2</v>
      </c>
      <c r="IO2">
        <v>0.3384824382881127</v>
      </c>
      <c r="IP2">
        <v>4.5342648616159421E-2</v>
      </c>
    </row>
    <row r="3" spans="1:250" x14ac:dyDescent="0.55000000000000004">
      <c r="A3" s="23" t="s">
        <v>224</v>
      </c>
      <c r="B3" s="25">
        <v>1</v>
      </c>
      <c r="C3">
        <v>0.30969999999999998</v>
      </c>
      <c r="D3">
        <v>4.3200000000000002E-2</v>
      </c>
      <c r="E3">
        <v>0.10365002700624161</v>
      </c>
      <c r="F3">
        <v>1.564459784024172E-2</v>
      </c>
      <c r="G3">
        <v>0.21804335895358506</v>
      </c>
      <c r="H3">
        <v>3.1533948997644758E-2</v>
      </c>
      <c r="I3">
        <v>0.34429353489585213</v>
      </c>
      <c r="J3">
        <v>4.7671882535536066E-2</v>
      </c>
      <c r="K3">
        <v>0.48362951149569561</v>
      </c>
      <c r="L3">
        <v>6.4062287421306693E-2</v>
      </c>
      <c r="M3">
        <v>0.63740762596018019</v>
      </c>
      <c r="N3">
        <v>8.0709113463585863E-2</v>
      </c>
      <c r="O3">
        <v>0.80712479892167066</v>
      </c>
      <c r="P3">
        <v>9.761637226407531E-2</v>
      </c>
      <c r="Q3">
        <v>0.99443310578274635</v>
      </c>
      <c r="R3">
        <v>0.11478813818427468</v>
      </c>
      <c r="S3">
        <v>1.2011558583646256</v>
      </c>
      <c r="T3">
        <v>0.13222854932733238</v>
      </c>
      <c r="U3">
        <v>6.2237026147357488E-2</v>
      </c>
      <c r="V3">
        <v>9.5554375704187677E-3</v>
      </c>
      <c r="W3">
        <v>6.2237026147357488E-2</v>
      </c>
      <c r="X3">
        <v>9.538823494614275E-3</v>
      </c>
      <c r="Y3">
        <v>6.2237026147357488E-2</v>
      </c>
      <c r="Z3">
        <v>9.5720516462232605E-3</v>
      </c>
      <c r="AA3">
        <v>0.34373762023093501</v>
      </c>
      <c r="AB3">
        <v>4.763736473310054E-2</v>
      </c>
      <c r="AE3">
        <v>0.30780629568964257</v>
      </c>
      <c r="AF3">
        <v>4.3429286902829309E-2</v>
      </c>
      <c r="AG3">
        <v>0.31876069008241087</v>
      </c>
      <c r="AH3">
        <v>4.4071983523446878E-2</v>
      </c>
      <c r="AI3">
        <v>0.31479590249033429</v>
      </c>
      <c r="AJ3">
        <v>4.3459635670523918E-2</v>
      </c>
      <c r="AK3">
        <v>0.33813701716482208</v>
      </c>
      <c r="AL3">
        <v>4.5136468753286509E-2</v>
      </c>
      <c r="AM3">
        <v>0.16694741535133797</v>
      </c>
      <c r="AN3">
        <v>2.2660077829059138E-2</v>
      </c>
      <c r="AO3">
        <v>0.22786448482088589</v>
      </c>
      <c r="AP3">
        <v>3.1405691143809568E-2</v>
      </c>
      <c r="AQ3">
        <v>0.30564331310723475</v>
      </c>
      <c r="AR3">
        <v>4.2160155439379107E-2</v>
      </c>
      <c r="AS3">
        <v>0.23474892921390095</v>
      </c>
      <c r="AT3">
        <v>3.1824776756302561E-2</v>
      </c>
      <c r="AU3">
        <v>0.22481262156199633</v>
      </c>
      <c r="AV3">
        <v>3.0649678489914067E-2</v>
      </c>
      <c r="AW3">
        <v>0.30706882267553343</v>
      </c>
      <c r="AX3">
        <v>4.163220349403992E-2</v>
      </c>
      <c r="AY3">
        <v>0.14761247990138351</v>
      </c>
      <c r="AZ3">
        <v>2.0059455424217127E-2</v>
      </c>
      <c r="BA3">
        <v>0.30376904884247791</v>
      </c>
      <c r="BB3">
        <v>4.2516050886546988E-2</v>
      </c>
      <c r="BC3">
        <v>0.34419986963138044</v>
      </c>
      <c r="BD3">
        <v>4.6715964184249267E-2</v>
      </c>
      <c r="BE3">
        <v>0.32647132149824842</v>
      </c>
      <c r="BF3">
        <v>4.4789570611184173E-2</v>
      </c>
      <c r="BG3">
        <v>0.30417923058085611</v>
      </c>
      <c r="BH3">
        <v>4.1513537446686635E-2</v>
      </c>
      <c r="BI3">
        <v>0.32638468553801925</v>
      </c>
      <c r="BJ3">
        <v>4.4798516698025023E-2</v>
      </c>
      <c r="BK3">
        <v>4.2191217087511904E-2</v>
      </c>
      <c r="BL3">
        <v>5.9727732044685088E-3</v>
      </c>
      <c r="BM3">
        <v>4.648404957143136E-2</v>
      </c>
      <c r="BN3">
        <v>6.1519123035244172E-3</v>
      </c>
      <c r="BO3">
        <v>0.32966069533144038</v>
      </c>
      <c r="BP3">
        <v>4.4383272000360602E-2</v>
      </c>
      <c r="BQ3">
        <v>5.9301518807763409E-2</v>
      </c>
      <c r="BR3">
        <v>8.3615119620334896E-3</v>
      </c>
      <c r="BS3">
        <v>0.13611036342916219</v>
      </c>
      <c r="BT3">
        <v>1.5729769391408448E-2</v>
      </c>
      <c r="BU3">
        <v>0.24578677830249038</v>
      </c>
      <c r="BV3">
        <v>3.4402082936166617E-2</v>
      </c>
      <c r="BW3">
        <v>0.12105618535309925</v>
      </c>
      <c r="BX3">
        <v>1.3283298266135037E-2</v>
      </c>
      <c r="BY3">
        <v>0.33209060940757884</v>
      </c>
      <c r="BZ3">
        <v>4.436053085146955E-2</v>
      </c>
      <c r="CA3">
        <v>0.32335337395944347</v>
      </c>
      <c r="CB3">
        <v>4.3748282212751267E-2</v>
      </c>
      <c r="CC3">
        <v>0.32694329244088161</v>
      </c>
      <c r="CD3">
        <v>4.4561749266257514E-2</v>
      </c>
      <c r="CE3">
        <v>0.10294881741142808</v>
      </c>
      <c r="CF3">
        <v>1.3330999795524774E-2</v>
      </c>
      <c r="CG3">
        <v>0.33408299904260841</v>
      </c>
      <c r="CH3">
        <v>4.4950625503647021E-2</v>
      </c>
      <c r="CI3">
        <v>0.15171984292078897</v>
      </c>
      <c r="CJ3">
        <v>1.8962035556782907E-2</v>
      </c>
      <c r="CK3">
        <v>0.21788102977655072</v>
      </c>
      <c r="CL3">
        <v>2.9821354653808103E-2</v>
      </c>
      <c r="CM3">
        <v>0.22936698716825607</v>
      </c>
      <c r="CN3">
        <v>3.1390653517321038E-2</v>
      </c>
      <c r="CO3">
        <v>0.30282992068363279</v>
      </c>
      <c r="CP3">
        <v>4.1480499565621637E-2</v>
      </c>
      <c r="CQ3">
        <v>0.32300050061561031</v>
      </c>
      <c r="CR3">
        <v>4.3560129060999285E-2</v>
      </c>
      <c r="CS3">
        <v>0.31573044785424353</v>
      </c>
      <c r="CT3">
        <v>4.3280091590867369E-2</v>
      </c>
      <c r="CU3">
        <v>0.32948214898091438</v>
      </c>
      <c r="CV3">
        <v>4.4729020607029726E-2</v>
      </c>
      <c r="CW3">
        <v>0.3328164921978049</v>
      </c>
      <c r="CX3">
        <v>4.3503769200325622E-2</v>
      </c>
      <c r="CY3">
        <v>0.33264766224872699</v>
      </c>
      <c r="CZ3">
        <v>4.5165229236281218E-2</v>
      </c>
      <c r="DA3">
        <v>4.2319367342247421E-2</v>
      </c>
      <c r="DB3">
        <v>5.8383319434613017E-3</v>
      </c>
      <c r="DC3">
        <v>0.27630570292822021</v>
      </c>
      <c r="DD3">
        <v>3.7471998460373405E-2</v>
      </c>
      <c r="DE3">
        <v>0.35552970670529538</v>
      </c>
      <c r="DF3">
        <v>4.2902838730409225E-2</v>
      </c>
      <c r="DG3">
        <v>0.35280861450568463</v>
      </c>
      <c r="DH3">
        <v>4.4431095593359726E-2</v>
      </c>
      <c r="DI3">
        <v>0.2387113405522491</v>
      </c>
      <c r="DJ3">
        <v>3.2922851777045528E-2</v>
      </c>
      <c r="DK3">
        <v>0.34152530592714075</v>
      </c>
      <c r="DL3">
        <v>4.629484516900384E-2</v>
      </c>
      <c r="DM3">
        <v>0.11513843817035091</v>
      </c>
      <c r="DN3">
        <v>1.4198859297418091E-2</v>
      </c>
      <c r="DO3">
        <v>0.30144831756444584</v>
      </c>
      <c r="DP3">
        <v>4.0956956378546266E-2</v>
      </c>
      <c r="DQ3">
        <v>0.32673536158806304</v>
      </c>
      <c r="DR3">
        <v>4.4185752031611833E-2</v>
      </c>
      <c r="DS3">
        <v>0.33007969688010907</v>
      </c>
      <c r="DT3">
        <v>4.563576377971356E-2</v>
      </c>
      <c r="DU3">
        <v>0.25380378548774896</v>
      </c>
      <c r="DV3">
        <v>3.4134335984316241E-2</v>
      </c>
      <c r="DW3">
        <v>0.31530880057155874</v>
      </c>
      <c r="DX3">
        <v>4.4291320632460121E-2</v>
      </c>
      <c r="DY3">
        <v>0.29601417320829881</v>
      </c>
      <c r="DZ3">
        <v>4.0308834274519346E-2</v>
      </c>
      <c r="EA3">
        <v>0.23841524921564822</v>
      </c>
      <c r="EB3">
        <v>3.2600880481665977E-2</v>
      </c>
      <c r="EC3">
        <v>0.28603780782276311</v>
      </c>
      <c r="ED3">
        <v>3.8463904565373561E-2</v>
      </c>
      <c r="EE3">
        <v>0.31524046851162368</v>
      </c>
      <c r="EF3">
        <v>4.472585662449776E-2</v>
      </c>
      <c r="EG3">
        <v>0.30110519761254551</v>
      </c>
      <c r="EH3">
        <v>4.2403657675557788E-2</v>
      </c>
      <c r="EI3">
        <v>0.28300529637703081</v>
      </c>
      <c r="EJ3">
        <v>3.8897737962805073E-2</v>
      </c>
      <c r="EK3">
        <v>0.30508375822694955</v>
      </c>
      <c r="EL3">
        <v>4.33246433579111E-2</v>
      </c>
      <c r="EM3">
        <v>0.31779780398083068</v>
      </c>
      <c r="EN3">
        <v>4.6107233752748618E-2</v>
      </c>
      <c r="EO3">
        <v>0.31838021122237953</v>
      </c>
      <c r="EP3">
        <v>4.3699906218802674E-2</v>
      </c>
      <c r="EQ3">
        <v>0.31938157138458789</v>
      </c>
      <c r="ER3">
        <v>4.3672947932638692E-2</v>
      </c>
      <c r="ES3">
        <v>0.16204652029682626</v>
      </c>
      <c r="ET3">
        <v>2.0200534329199868E-2</v>
      </c>
      <c r="EU3">
        <v>0.33728022894849297</v>
      </c>
      <c r="EV3">
        <v>4.47985929094393E-2</v>
      </c>
      <c r="EW3">
        <v>0.32892811743369205</v>
      </c>
      <c r="EX3">
        <v>4.4745049789314165E-2</v>
      </c>
      <c r="EY3">
        <v>6.3028292532526536E-2</v>
      </c>
      <c r="EZ3">
        <v>9.1037311117045331E-3</v>
      </c>
      <c r="FA3">
        <v>0.17967517853838016</v>
      </c>
      <c r="FB3">
        <v>2.4546662526972133E-2</v>
      </c>
      <c r="FC3">
        <v>0.34074058742604135</v>
      </c>
      <c r="FD3">
        <v>4.6015514940206746E-2</v>
      </c>
      <c r="FE3">
        <v>0.32150133899925543</v>
      </c>
      <c r="FF3">
        <v>4.4181605168549555E-2</v>
      </c>
      <c r="FG3">
        <v>0.34865885984949524</v>
      </c>
      <c r="FH3">
        <v>4.5850788045687811E-2</v>
      </c>
      <c r="FI3">
        <v>0.32500980374639277</v>
      </c>
      <c r="FJ3">
        <v>4.4514244304700967E-2</v>
      </c>
      <c r="FK3">
        <v>0.13684731642142964</v>
      </c>
      <c r="FL3">
        <v>1.8465049271452167E-2</v>
      </c>
      <c r="FM3">
        <v>0.29410819655908682</v>
      </c>
      <c r="FN3">
        <v>4.0759548704728525E-2</v>
      </c>
      <c r="FO3">
        <v>0.33832351660541621</v>
      </c>
      <c r="FP3">
        <v>4.5566573061633489E-2</v>
      </c>
      <c r="FQ3">
        <v>0.30902217155425182</v>
      </c>
      <c r="FR3">
        <v>3.8180788812822233E-2</v>
      </c>
      <c r="FS3">
        <v>0.13629286050744191</v>
      </c>
      <c r="FT3">
        <v>1.8234195617208668E-2</v>
      </c>
      <c r="FU3">
        <v>0.16388452624593591</v>
      </c>
      <c r="FV3">
        <v>2.208650548791749E-2</v>
      </c>
      <c r="FW3">
        <v>0.32714555826023278</v>
      </c>
      <c r="FX3">
        <v>4.5060174369222196E-2</v>
      </c>
      <c r="FY3">
        <v>0.32373847863136235</v>
      </c>
      <c r="FZ3">
        <v>4.5102871147596785E-2</v>
      </c>
      <c r="GA3">
        <v>0.36452185457399094</v>
      </c>
      <c r="GB3">
        <v>4.4988452968674111E-2</v>
      </c>
      <c r="GC3">
        <v>3.3601660321273742E-2</v>
      </c>
      <c r="GD3">
        <v>4.9500459143124393E-3</v>
      </c>
      <c r="GE3">
        <v>0.30620658980532567</v>
      </c>
      <c r="GF3">
        <v>4.0304783030229274E-2</v>
      </c>
      <c r="GG3">
        <v>0.79467744903348336</v>
      </c>
      <c r="GH3">
        <v>9.3935447324399568E-2</v>
      </c>
      <c r="GI3">
        <v>0.34387397414468368</v>
      </c>
      <c r="GJ3">
        <v>4.5172368342516242E-2</v>
      </c>
      <c r="GK3">
        <v>0.23869386886793786</v>
      </c>
      <c r="GL3">
        <v>3.2926080455787439E-2</v>
      </c>
      <c r="GM3">
        <v>0.35081408954794124</v>
      </c>
      <c r="GN3">
        <v>4.651915984872558E-2</v>
      </c>
      <c r="GO3">
        <v>7.8001201327249192E-2</v>
      </c>
      <c r="GP3">
        <v>1.0381524388737086E-2</v>
      </c>
      <c r="GQ3">
        <v>0.54392019893547794</v>
      </c>
      <c r="GR3">
        <v>6.5858491398943869E-2</v>
      </c>
      <c r="GS3">
        <v>0.33160913546347998</v>
      </c>
      <c r="GT3">
        <v>4.4567407543233621E-2</v>
      </c>
      <c r="GU3">
        <v>0.3323900270412401</v>
      </c>
      <c r="GV3">
        <v>4.4212218563869587E-2</v>
      </c>
      <c r="GW3">
        <v>0.27409434246310083</v>
      </c>
      <c r="GX3">
        <v>3.6320797585125825E-2</v>
      </c>
      <c r="GY3">
        <v>0.30036038499681794</v>
      </c>
      <c r="GZ3">
        <v>4.1992382088479531E-2</v>
      </c>
      <c r="HA3">
        <v>0.32769815208958969</v>
      </c>
      <c r="HB3">
        <v>4.4470008936176454E-2</v>
      </c>
      <c r="HC3">
        <v>0.28918001672076332</v>
      </c>
      <c r="HD3">
        <v>3.9013952752962558E-2</v>
      </c>
      <c r="HE3">
        <v>0.14439276539047793</v>
      </c>
      <c r="HF3">
        <v>1.7739315530111762E-2</v>
      </c>
      <c r="HG3">
        <v>0.31405762592441233</v>
      </c>
      <c r="HH3">
        <v>4.4552803255940535E-2</v>
      </c>
      <c r="HI3">
        <v>0.1989760724174594</v>
      </c>
      <c r="HJ3">
        <v>2.7445280335147912E-2</v>
      </c>
      <c r="HK3">
        <v>1.0802872188366321</v>
      </c>
      <c r="HL3">
        <v>0.12258283251912301</v>
      </c>
      <c r="HM3">
        <v>4.8546472824490351E-2</v>
      </c>
      <c r="HN3">
        <v>6.864719051290589E-3</v>
      </c>
      <c r="HO3">
        <v>0.28679853684103235</v>
      </c>
      <c r="HP3">
        <v>3.7909447276111272E-2</v>
      </c>
      <c r="HQ3">
        <v>0.34168841353410545</v>
      </c>
      <c r="HR3">
        <v>4.5355923823253166E-2</v>
      </c>
      <c r="HS3">
        <v>0.30506175088149673</v>
      </c>
      <c r="HT3">
        <v>4.2164263304176927E-2</v>
      </c>
      <c r="HU3">
        <v>0.33182074088980901</v>
      </c>
      <c r="HV3">
        <v>4.4937155124434074E-2</v>
      </c>
      <c r="HW3">
        <v>0.31114713905608593</v>
      </c>
      <c r="HX3">
        <v>4.2617664748411284E-2</v>
      </c>
      <c r="HY3">
        <v>0.3436004552256462</v>
      </c>
      <c r="HZ3">
        <v>4.5845631229903844E-2</v>
      </c>
      <c r="IA3">
        <v>0.29884116193449445</v>
      </c>
      <c r="IB3">
        <v>4.0043183238040542E-2</v>
      </c>
      <c r="IC3">
        <v>0.22921192475187321</v>
      </c>
      <c r="ID3">
        <v>3.0293006089631109E-2</v>
      </c>
      <c r="IE3">
        <v>0.33225255144960503</v>
      </c>
      <c r="IF3">
        <v>4.4212174705336761E-2</v>
      </c>
      <c r="IG3">
        <v>0.56885638365467273</v>
      </c>
      <c r="IH3">
        <v>6.8047368406698935E-2</v>
      </c>
      <c r="II3">
        <v>0.34635713873275098</v>
      </c>
      <c r="IJ3">
        <v>4.6006573199409387E-2</v>
      </c>
      <c r="IK3">
        <v>0.18654752637806135</v>
      </c>
      <c r="IL3">
        <v>2.2154304186048111E-2</v>
      </c>
      <c r="IM3">
        <v>0.26822327679578517</v>
      </c>
      <c r="IN3">
        <v>3.6367591116988812E-2</v>
      </c>
      <c r="IO3">
        <v>0.33706624285657721</v>
      </c>
      <c r="IP3">
        <v>4.5479354703000741E-2</v>
      </c>
    </row>
    <row r="4" spans="1:250" x14ac:dyDescent="0.55000000000000004">
      <c r="A4" s="23" t="s">
        <v>225</v>
      </c>
      <c r="B4" s="25">
        <v>251</v>
      </c>
      <c r="C4">
        <v>0.3296</v>
      </c>
      <c r="D4">
        <v>4.48E-2</v>
      </c>
      <c r="E4">
        <v>0.1036163102240291</v>
      </c>
      <c r="F4">
        <v>1.5649035940992945E-2</v>
      </c>
      <c r="G4">
        <v>0.21796894616010271</v>
      </c>
      <c r="H4">
        <v>3.1542963964740975E-2</v>
      </c>
      <c r="I4">
        <v>0.34417036335922047</v>
      </c>
      <c r="J4">
        <v>4.7685616388647128E-2</v>
      </c>
      <c r="K4">
        <v>0.48344828546092727</v>
      </c>
      <c r="L4">
        <v>6.4080885502008425E-2</v>
      </c>
      <c r="M4">
        <v>0.63715764778510831</v>
      </c>
      <c r="N4">
        <v>8.0732724504515449E-2</v>
      </c>
      <c r="O4">
        <v>0.80679377846664357</v>
      </c>
      <c r="P4">
        <v>9.7645148459437114E-2</v>
      </c>
      <c r="Q4">
        <v>0.99400694536155032</v>
      </c>
      <c r="R4">
        <v>0.11482223526172172</v>
      </c>
      <c r="S4">
        <v>1.2006184102396964</v>
      </c>
      <c r="T4">
        <v>0.13226812662124932</v>
      </c>
      <c r="U4">
        <v>9.4793356100437931E-2</v>
      </c>
      <c r="V4">
        <v>1.436734191575062E-2</v>
      </c>
      <c r="W4">
        <v>9.4793356100437931E-2</v>
      </c>
      <c r="X4">
        <v>1.4342302019052008E-2</v>
      </c>
      <c r="Y4">
        <v>9.4793356100437931E-2</v>
      </c>
      <c r="Z4">
        <v>1.4392381812449232E-2</v>
      </c>
      <c r="AA4">
        <v>0.48281157731100022</v>
      </c>
      <c r="AB4">
        <v>6.4015544175245243E-2</v>
      </c>
      <c r="AE4">
        <v>0.30656323492760412</v>
      </c>
      <c r="AF4">
        <v>4.349332938110935E-2</v>
      </c>
      <c r="AG4">
        <v>0.31746095278870551</v>
      </c>
      <c r="AH4">
        <v>4.4147931326606847E-2</v>
      </c>
      <c r="AI4">
        <v>0.31366555718090938</v>
      </c>
      <c r="AJ4">
        <v>4.3532117650026389E-2</v>
      </c>
      <c r="AK4">
        <v>0.33624423737448933</v>
      </c>
      <c r="AL4">
        <v>4.5230454595059734E-2</v>
      </c>
      <c r="AM4">
        <v>0.16638202988342954</v>
      </c>
      <c r="AN4">
        <v>2.2704732746812343E-2</v>
      </c>
      <c r="AO4">
        <v>0.22707219301273557</v>
      </c>
      <c r="AP4">
        <v>3.1490803683558638E-2</v>
      </c>
      <c r="AQ4">
        <v>0.30425897094039339</v>
      </c>
      <c r="AR4">
        <v>4.2232817281652422E-2</v>
      </c>
      <c r="AS4">
        <v>0.23387275461904161</v>
      </c>
      <c r="AT4">
        <v>3.1887504722162743E-2</v>
      </c>
      <c r="AU4">
        <v>0.22407801033012917</v>
      </c>
      <c r="AV4">
        <v>3.0691476837242493E-2</v>
      </c>
      <c r="AW4">
        <v>0.30596686224725961</v>
      </c>
      <c r="AX4">
        <v>4.1697042160684872E-2</v>
      </c>
      <c r="AY4">
        <v>0.14687781237755834</v>
      </c>
      <c r="AZ4">
        <v>2.0103977189692444E-2</v>
      </c>
      <c r="BA4">
        <v>0.3026671782940763</v>
      </c>
      <c r="BB4">
        <v>4.2576389080589132E-2</v>
      </c>
      <c r="BC4">
        <v>0.34244831952518651</v>
      </c>
      <c r="BD4">
        <v>4.6804220209732426E-2</v>
      </c>
      <c r="BE4">
        <v>0.32361885633012405</v>
      </c>
      <c r="BF4">
        <v>4.4870503485871446E-2</v>
      </c>
      <c r="BG4">
        <v>0.30234177969015374</v>
      </c>
      <c r="BH4">
        <v>4.1656800697108712E-2</v>
      </c>
      <c r="BI4">
        <v>0.32423801151208465</v>
      </c>
      <c r="BJ4">
        <v>4.4881929362269909E-2</v>
      </c>
      <c r="BK4">
        <v>4.1993182128738767E-2</v>
      </c>
      <c r="BL4">
        <v>5.9930430025251754E-3</v>
      </c>
      <c r="BM4">
        <v>4.6088620973244405E-2</v>
      </c>
      <c r="BN4">
        <v>6.1664186691150081E-3</v>
      </c>
      <c r="BO4">
        <v>0.32692085273351357</v>
      </c>
      <c r="BP4">
        <v>4.4490366635432946E-2</v>
      </c>
      <c r="BQ4">
        <v>5.8990731711378322E-2</v>
      </c>
      <c r="BR4">
        <v>8.3786905385448175E-3</v>
      </c>
      <c r="BS4">
        <v>0.13568624571175944</v>
      </c>
      <c r="BT4">
        <v>1.5765956092224552E-2</v>
      </c>
      <c r="BU4">
        <v>0.24476965271402673</v>
      </c>
      <c r="BV4">
        <v>3.4458518603100285E-2</v>
      </c>
      <c r="BW4">
        <v>0.12068882989872487</v>
      </c>
      <c r="BX4">
        <v>1.3306553337738844E-2</v>
      </c>
      <c r="BY4">
        <v>0.33045222504552851</v>
      </c>
      <c r="BZ4">
        <v>4.4433317528350627E-2</v>
      </c>
      <c r="CA4">
        <v>0.3218561843257442</v>
      </c>
      <c r="CB4">
        <v>4.3817642684296422E-2</v>
      </c>
      <c r="CC4">
        <v>0.32555894205973707</v>
      </c>
      <c r="CD4">
        <v>4.4634855398541465E-2</v>
      </c>
      <c r="CE4">
        <v>0.10207259841928729</v>
      </c>
      <c r="CF4">
        <v>1.3395457867260437E-2</v>
      </c>
      <c r="CG4">
        <v>0.33224704545504968</v>
      </c>
      <c r="CH4">
        <v>4.5020657574239793E-2</v>
      </c>
      <c r="CI4">
        <v>0.15118264668643955</v>
      </c>
      <c r="CJ4">
        <v>1.9007223098831079E-2</v>
      </c>
      <c r="CK4">
        <v>0.21623884592353268</v>
      </c>
      <c r="CL4">
        <v>3.0021951409346791E-2</v>
      </c>
      <c r="CM4">
        <v>0.22857568801996619</v>
      </c>
      <c r="CN4">
        <v>3.1443870147585769E-2</v>
      </c>
      <c r="CO4">
        <v>0.30073977597344165</v>
      </c>
      <c r="CP4">
        <v>4.1558880658308602E-2</v>
      </c>
      <c r="CQ4">
        <v>0.32124920136746765</v>
      </c>
      <c r="CR4">
        <v>4.3632809893187678E-2</v>
      </c>
      <c r="CS4">
        <v>0.31476922974677518</v>
      </c>
      <c r="CT4">
        <v>4.3358215019420374E-2</v>
      </c>
      <c r="CU4">
        <v>0.3276458574187629</v>
      </c>
      <c r="CV4">
        <v>4.4820924689040233E-2</v>
      </c>
      <c r="CW4">
        <v>0.33146063791348146</v>
      </c>
      <c r="CX4">
        <v>4.3560702104451017E-2</v>
      </c>
      <c r="CY4">
        <v>0.33064226731076968</v>
      </c>
      <c r="CZ4">
        <v>4.5239344329416308E-2</v>
      </c>
      <c r="DA4">
        <v>4.2093372534558658E-2</v>
      </c>
      <c r="DB4">
        <v>5.8490400378706014E-3</v>
      </c>
      <c r="DC4">
        <v>0.27506240659658915</v>
      </c>
      <c r="DD4">
        <v>3.7547941950357926E-2</v>
      </c>
      <c r="DE4">
        <v>0.35343947690548605</v>
      </c>
      <c r="DF4">
        <v>4.2987455249601597E-2</v>
      </c>
      <c r="DG4">
        <v>0.34837487038591236</v>
      </c>
      <c r="DH4">
        <v>4.4523646336255468E-2</v>
      </c>
      <c r="DI4">
        <v>0.23797622061220544</v>
      </c>
      <c r="DJ4">
        <v>3.2984997819237798E-2</v>
      </c>
      <c r="DK4">
        <v>0.34005610842207151</v>
      </c>
      <c r="DL4">
        <v>4.6377184722200378E-2</v>
      </c>
      <c r="DM4">
        <v>0.11468633070817735</v>
      </c>
      <c r="DN4">
        <v>1.4226461401695515E-2</v>
      </c>
      <c r="DO4">
        <v>0.30057190013853891</v>
      </c>
      <c r="DP4">
        <v>4.102862483176907E-2</v>
      </c>
      <c r="DQ4">
        <v>0.32515331452991364</v>
      </c>
      <c r="DR4">
        <v>4.4265568929760066E-2</v>
      </c>
      <c r="DS4">
        <v>0.32855382150268519</v>
      </c>
      <c r="DT4">
        <v>4.572950946390298E-2</v>
      </c>
      <c r="DU4">
        <v>0.25287111791082245</v>
      </c>
      <c r="DV4">
        <v>3.4199736457344046E-2</v>
      </c>
      <c r="DW4">
        <v>0.31344395389423529</v>
      </c>
      <c r="DX4">
        <v>4.4400591016694108E-2</v>
      </c>
      <c r="DY4">
        <v>0.29496878793040865</v>
      </c>
      <c r="DZ4">
        <v>4.0367154693911785E-2</v>
      </c>
      <c r="EA4">
        <v>0.23705890088569972</v>
      </c>
      <c r="EB4">
        <v>3.2684884885150978E-2</v>
      </c>
      <c r="EC4">
        <v>0.28414534238740502</v>
      </c>
      <c r="ED4">
        <v>3.853764555776349E-2</v>
      </c>
      <c r="EE4">
        <v>0.31272627899100319</v>
      </c>
      <c r="EF4">
        <v>4.4844820662968639E-2</v>
      </c>
      <c r="EG4">
        <v>0.29986170053718564</v>
      </c>
      <c r="EH4">
        <v>4.2488413183943266E-2</v>
      </c>
      <c r="EI4">
        <v>0.28176183853189274</v>
      </c>
      <c r="EJ4">
        <v>3.8980846440696305E-2</v>
      </c>
      <c r="EK4">
        <v>0.30437682362105706</v>
      </c>
      <c r="EL4">
        <v>4.3387273288128497E-2</v>
      </c>
      <c r="EM4">
        <v>0.31491671624051981</v>
      </c>
      <c r="EN4">
        <v>4.6221022553081949E-2</v>
      </c>
      <c r="EO4">
        <v>0.31685454023474585</v>
      </c>
      <c r="EP4">
        <v>4.3783662889076452E-2</v>
      </c>
      <c r="EQ4">
        <v>0.31754505025140867</v>
      </c>
      <c r="ER4">
        <v>4.3777095998895961E-2</v>
      </c>
      <c r="ES4">
        <v>0.16148077976148334</v>
      </c>
      <c r="ET4">
        <v>2.0256404509481803E-2</v>
      </c>
      <c r="EU4">
        <v>0.33575456500590339</v>
      </c>
      <c r="EV4">
        <v>4.4881983574629518E-2</v>
      </c>
      <c r="EW4">
        <v>0.32714864673275301</v>
      </c>
      <c r="EX4">
        <v>4.4813523227301616E-2</v>
      </c>
      <c r="EY4">
        <v>6.2688999068570839E-2</v>
      </c>
      <c r="EZ4">
        <v>9.1326570580401324E-3</v>
      </c>
      <c r="FA4">
        <v>0.17908167961533972</v>
      </c>
      <c r="FB4">
        <v>2.4587596670527505E-2</v>
      </c>
      <c r="FC4">
        <v>0.33822644518083544</v>
      </c>
      <c r="FD4">
        <v>4.6131594374054362E-2</v>
      </c>
      <c r="FE4">
        <v>0.31943898214247751</v>
      </c>
      <c r="FF4">
        <v>4.428819127077762E-2</v>
      </c>
      <c r="FG4">
        <v>0.3462296784452697</v>
      </c>
      <c r="FH4">
        <v>4.5948802508184255E-2</v>
      </c>
      <c r="FI4">
        <v>0.32314535579536502</v>
      </c>
      <c r="FJ4">
        <v>4.4602029860545421E-2</v>
      </c>
      <c r="FK4">
        <v>0.13628189168505589</v>
      </c>
      <c r="FL4">
        <v>1.8511084601782413E-2</v>
      </c>
      <c r="FM4">
        <v>0.29255450057598836</v>
      </c>
      <c r="FN4">
        <v>4.0832055793573421E-2</v>
      </c>
      <c r="FO4">
        <v>0.33572489128373367</v>
      </c>
      <c r="FP4">
        <v>4.5669000720798332E-2</v>
      </c>
      <c r="FQ4">
        <v>0.30673440245652878</v>
      </c>
      <c r="FR4">
        <v>3.8259257045325054E-2</v>
      </c>
      <c r="FS4">
        <v>0.1357840877068405</v>
      </c>
      <c r="FT4">
        <v>1.8271641426462815E-2</v>
      </c>
      <c r="FU4">
        <v>0.16317789646808886</v>
      </c>
      <c r="FV4">
        <v>2.2138547659510933E-2</v>
      </c>
      <c r="FW4">
        <v>0.32545071774596068</v>
      </c>
      <c r="FX4">
        <v>4.5132864874234499E-2</v>
      </c>
      <c r="FY4">
        <v>0.32153488894845672</v>
      </c>
      <c r="FZ4">
        <v>4.5215399552219697E-2</v>
      </c>
      <c r="GA4">
        <v>0.36079385223213856</v>
      </c>
      <c r="GB4">
        <v>4.5097021106196948E-2</v>
      </c>
      <c r="GC4">
        <v>3.3290929477396689E-2</v>
      </c>
      <c r="GD4">
        <v>4.964027408853525E-3</v>
      </c>
      <c r="GE4">
        <v>0.30496364596274972</v>
      </c>
      <c r="GF4">
        <v>4.0361992065006402E-2</v>
      </c>
      <c r="GG4">
        <v>0.791710572701675</v>
      </c>
      <c r="GH4">
        <v>9.4112877447135618E-2</v>
      </c>
      <c r="GI4">
        <v>0.34183988892364636</v>
      </c>
      <c r="GJ4">
        <v>4.5276376572623907E-2</v>
      </c>
      <c r="GK4">
        <v>0.23787410623126262</v>
      </c>
      <c r="GL4">
        <v>3.2989154441628865E-2</v>
      </c>
      <c r="GM4">
        <v>0.3483285636801135</v>
      </c>
      <c r="GN4">
        <v>4.6608347642693629E-2</v>
      </c>
      <c r="GO4">
        <v>7.7690288108123909E-2</v>
      </c>
      <c r="GP4">
        <v>1.0404273383675035E-2</v>
      </c>
      <c r="GQ4">
        <v>0.54163164559799404</v>
      </c>
      <c r="GR4">
        <v>6.5986531887344768E-2</v>
      </c>
      <c r="GS4">
        <v>0.32974442187386566</v>
      </c>
      <c r="GT4">
        <v>4.4670015219832881E-2</v>
      </c>
      <c r="GU4">
        <v>0.32931130384798102</v>
      </c>
      <c r="GV4">
        <v>4.4327406672481959E-2</v>
      </c>
      <c r="GW4">
        <v>0.27183466039589177</v>
      </c>
      <c r="GX4">
        <v>3.641043405871798E-2</v>
      </c>
      <c r="GY4">
        <v>0.29906052648070058</v>
      </c>
      <c r="GZ4">
        <v>4.2074010674376293E-2</v>
      </c>
      <c r="HA4">
        <v>0.32625731008628372</v>
      </c>
      <c r="HB4">
        <v>4.4545423287646303E-2</v>
      </c>
      <c r="HC4">
        <v>0.28765426843514147</v>
      </c>
      <c r="HD4">
        <v>3.9101623392076665E-2</v>
      </c>
      <c r="HE4">
        <v>0.14388395482352009</v>
      </c>
      <c r="HF4">
        <v>1.7778184212987654E-2</v>
      </c>
      <c r="HG4">
        <v>0.31193934493587561</v>
      </c>
      <c r="HH4">
        <v>4.4623452329049684E-2</v>
      </c>
      <c r="HI4">
        <v>0.19807153818720519</v>
      </c>
      <c r="HJ4">
        <v>2.7513715644474204E-2</v>
      </c>
      <c r="HK4">
        <v>1.0740157735114451</v>
      </c>
      <c r="HL4">
        <v>0.12288531501533871</v>
      </c>
      <c r="HM4">
        <v>4.8292103329486698E-2</v>
      </c>
      <c r="HN4">
        <v>6.8827805946483685E-3</v>
      </c>
      <c r="HO4">
        <v>0.28504645711023191</v>
      </c>
      <c r="HP4">
        <v>3.8023746052091287E-2</v>
      </c>
      <c r="HQ4">
        <v>0.33892043980641223</v>
      </c>
      <c r="HR4">
        <v>4.5455385020662126E-2</v>
      </c>
      <c r="HS4">
        <v>0.30345104450474003</v>
      </c>
      <c r="HT4">
        <v>4.226595848720404E-2</v>
      </c>
      <c r="HU4">
        <v>0.3284036868569763</v>
      </c>
      <c r="HV4">
        <v>4.5003448177203344E-2</v>
      </c>
      <c r="HW4">
        <v>0.30914153607848588</v>
      </c>
      <c r="HX4">
        <v>4.2706413882669707E-2</v>
      </c>
      <c r="HY4">
        <v>0.34153774714306634</v>
      </c>
      <c r="HZ4">
        <v>4.5970058013129346E-2</v>
      </c>
      <c r="IA4">
        <v>0.2977673555697895</v>
      </c>
      <c r="IB4">
        <v>4.011107496946191E-2</v>
      </c>
      <c r="IC4">
        <v>0.22847703671447822</v>
      </c>
      <c r="ID4">
        <v>3.0346863195807601E-2</v>
      </c>
      <c r="IE4">
        <v>0.33075503489054547</v>
      </c>
      <c r="IF4">
        <v>4.4299346162498365E-2</v>
      </c>
      <c r="IG4">
        <v>0.56385739423290693</v>
      </c>
      <c r="IH4">
        <v>6.8200346855173885E-2</v>
      </c>
      <c r="II4">
        <v>0.34423866399927855</v>
      </c>
      <c r="IJ4">
        <v>4.6092233285398777E-2</v>
      </c>
      <c r="IK4">
        <v>0.18598218498706123</v>
      </c>
      <c r="IL4">
        <v>2.21973552283561E-2</v>
      </c>
      <c r="IM4">
        <v>0.26706466361434628</v>
      </c>
      <c r="IN4">
        <v>3.6442292809703111E-2</v>
      </c>
      <c r="IO4">
        <v>0.33483454029505322</v>
      </c>
      <c r="IP4">
        <v>4.5585327727914224E-2</v>
      </c>
    </row>
    <row r="5" spans="1:250" x14ac:dyDescent="0.55000000000000004">
      <c r="A5" s="23" t="s">
        <v>226</v>
      </c>
      <c r="B5" s="25">
        <v>1</v>
      </c>
      <c r="C5">
        <v>0.16439999999999999</v>
      </c>
      <c r="D5">
        <v>2.2499999999999999E-2</v>
      </c>
      <c r="E5">
        <v>0.10357299664500126</v>
      </c>
      <c r="F5">
        <v>1.5652210826562866E-2</v>
      </c>
      <c r="G5">
        <v>0.2178733532772805</v>
      </c>
      <c r="H5">
        <v>3.1549413004668521E-2</v>
      </c>
      <c r="I5">
        <v>0.34401213354795762</v>
      </c>
      <c r="J5">
        <v>4.7695441179589446E-2</v>
      </c>
      <c r="K5">
        <v>0.48321547711850105</v>
      </c>
      <c r="L5">
        <v>6.4094190017015634E-2</v>
      </c>
      <c r="M5">
        <v>0.63683651840292199</v>
      </c>
      <c r="N5">
        <v>8.0749615142502312E-2</v>
      </c>
      <c r="O5">
        <v>0.80636853976657163</v>
      </c>
      <c r="P5">
        <v>9.7665734095620849E-2</v>
      </c>
      <c r="Q5">
        <v>0.9934594870375123</v>
      </c>
      <c r="R5">
        <v>0.11484662729904382</v>
      </c>
      <c r="S5">
        <v>1.1999279884288081</v>
      </c>
      <c r="T5">
        <v>0.13229643904280006</v>
      </c>
      <c r="U5">
        <v>0.128347499718382</v>
      </c>
      <c r="V5">
        <v>1.9202181527999684E-2</v>
      </c>
      <c r="W5">
        <v>0.128347499718382</v>
      </c>
      <c r="X5">
        <v>1.9168635866862418E-2</v>
      </c>
      <c r="Y5">
        <v>0.128347499718382</v>
      </c>
      <c r="Z5">
        <v>1.923572718913695E-2</v>
      </c>
      <c r="AA5">
        <v>0.63627939019052127</v>
      </c>
      <c r="AB5">
        <v>8.0649770958644673E-2</v>
      </c>
      <c r="AE5">
        <v>0.30496669082088851</v>
      </c>
      <c r="AF5">
        <v>4.3533608057428903E-2</v>
      </c>
      <c r="AG5">
        <v>0.31579171422508989</v>
      </c>
      <c r="AH5">
        <v>4.4195691802912405E-2</v>
      </c>
      <c r="AI5">
        <v>0.31221394601276387</v>
      </c>
      <c r="AJ5">
        <v>4.357769343270345E-2</v>
      </c>
      <c r="AK5">
        <v>0.33381318098687668</v>
      </c>
      <c r="AL5">
        <v>4.5289567565553267E-2</v>
      </c>
      <c r="AM5">
        <v>0.16565607214195122</v>
      </c>
      <c r="AN5">
        <v>2.2732801435011343E-2</v>
      </c>
      <c r="AO5">
        <v>0.22605531461356007</v>
      </c>
      <c r="AP5">
        <v>3.1544255633064788E-2</v>
      </c>
      <c r="AQ5">
        <v>0.3024809838453742</v>
      </c>
      <c r="AR5">
        <v>4.2278516247106844E-2</v>
      </c>
      <c r="AS5">
        <v>0.23274764371932288</v>
      </c>
      <c r="AT5">
        <v>3.1926940765289728E-2</v>
      </c>
      <c r="AU5">
        <v>0.22313454403333272</v>
      </c>
      <c r="AV5">
        <v>3.071776286997413E-2</v>
      </c>
      <c r="AW5">
        <v>0.30455163163682802</v>
      </c>
      <c r="AX5">
        <v>4.1737816238048883E-2</v>
      </c>
      <c r="AY5">
        <v>0.14593430582574393</v>
      </c>
      <c r="AZ5">
        <v>2.0131973936357937E-2</v>
      </c>
      <c r="BA5">
        <v>0.30125201195928353</v>
      </c>
      <c r="BB5">
        <v>4.2614335875071102E-2</v>
      </c>
      <c r="BC5">
        <v>0.34019866913652608</v>
      </c>
      <c r="BD5">
        <v>4.6859728717813215E-2</v>
      </c>
      <c r="BE5">
        <v>0.31995472300656586</v>
      </c>
      <c r="BF5">
        <v>4.4921420371602488E-2</v>
      </c>
      <c r="BG5">
        <v>0.29998245411969404</v>
      </c>
      <c r="BH5">
        <v>4.1746853861195185E-2</v>
      </c>
      <c r="BI5">
        <v>0.32148065262372155</v>
      </c>
      <c r="BJ5">
        <v>4.493440038100506E-2</v>
      </c>
      <c r="BK5">
        <v>4.1738989676408066E-2</v>
      </c>
      <c r="BL5">
        <v>6.0057750098652949E-3</v>
      </c>
      <c r="BM5">
        <v>4.5580694562252104E-2</v>
      </c>
      <c r="BN5">
        <v>6.1755441891409362E-3</v>
      </c>
      <c r="BO5">
        <v>0.32340158586453177</v>
      </c>
      <c r="BP5">
        <v>4.4557734682025181E-2</v>
      </c>
      <c r="BQ5">
        <v>5.859158001856863E-2</v>
      </c>
      <c r="BR5">
        <v>8.3894940756138962E-3</v>
      </c>
      <c r="BS5">
        <v>0.13514172120583354</v>
      </c>
      <c r="BT5">
        <v>1.5788698017427504E-2</v>
      </c>
      <c r="BU5">
        <v>0.24346333509221477</v>
      </c>
      <c r="BV5">
        <v>3.4494010630280098E-2</v>
      </c>
      <c r="BW5">
        <v>0.12021706111092235</v>
      </c>
      <c r="BX5">
        <v>1.3321176091616153E-2</v>
      </c>
      <c r="BY5">
        <v>0.32834782962008902</v>
      </c>
      <c r="BZ5">
        <v>4.4479100801400412E-2</v>
      </c>
      <c r="CA5">
        <v>0.31993316989770493</v>
      </c>
      <c r="CB5">
        <v>4.3861269634653657E-2</v>
      </c>
      <c r="CC5">
        <v>0.3237809490901537</v>
      </c>
      <c r="CD5">
        <v>4.468083353789732E-2</v>
      </c>
      <c r="CE5">
        <v>0.10094745577666224</v>
      </c>
      <c r="CF5">
        <v>1.3435979699746253E-2</v>
      </c>
      <c r="CG5">
        <v>0.32988879058677856</v>
      </c>
      <c r="CH5">
        <v>4.5064711875191683E-2</v>
      </c>
      <c r="CI5">
        <v>0.15049292961408572</v>
      </c>
      <c r="CJ5">
        <v>1.9035622657815179E-2</v>
      </c>
      <c r="CK5">
        <v>0.2141317349040209</v>
      </c>
      <c r="CL5">
        <v>3.0147857144756356E-2</v>
      </c>
      <c r="CM5">
        <v>0.22755951913595093</v>
      </c>
      <c r="CN5">
        <v>3.1477329868844717E-2</v>
      </c>
      <c r="CO5">
        <v>0.29805500626521075</v>
      </c>
      <c r="CP5">
        <v>4.1608187374404859E-2</v>
      </c>
      <c r="CQ5">
        <v>0.31899973039524143</v>
      </c>
      <c r="CR5">
        <v>4.3678528447126656E-2</v>
      </c>
      <c r="CS5">
        <v>0.31353505668280396</v>
      </c>
      <c r="CT5">
        <v>4.3407317997486677E-2</v>
      </c>
      <c r="CU5">
        <v>0.32528736082353338</v>
      </c>
      <c r="CV5">
        <v>4.4878727956080208E-2</v>
      </c>
      <c r="CW5">
        <v>0.32971910505801161</v>
      </c>
      <c r="CX5">
        <v>4.3596514474528905E-2</v>
      </c>
      <c r="CY5">
        <v>0.32806634975727017</v>
      </c>
      <c r="CZ5">
        <v>4.5285967763140526E-2</v>
      </c>
      <c r="DA5">
        <v>4.1803103402488086E-2</v>
      </c>
      <c r="DB5">
        <v>5.8557752000639599E-3</v>
      </c>
      <c r="DC5">
        <v>0.27346569402673343</v>
      </c>
      <c r="DD5">
        <v>3.7595697252814898E-2</v>
      </c>
      <c r="DE5">
        <v>0.35075464633634418</v>
      </c>
      <c r="DF5">
        <v>4.3040682448756341E-2</v>
      </c>
      <c r="DG5">
        <v>0.34267934289479418</v>
      </c>
      <c r="DH5">
        <v>4.4581875772509563E-2</v>
      </c>
      <c r="DI5">
        <v>0.23703239059953485</v>
      </c>
      <c r="DJ5">
        <v>3.3024055033062716E-2</v>
      </c>
      <c r="DK5">
        <v>0.33816919367720355</v>
      </c>
      <c r="DL5">
        <v>4.6428967012408159E-2</v>
      </c>
      <c r="DM5">
        <v>0.11410570816629927</v>
      </c>
      <c r="DN5">
        <v>1.424381835530248E-2</v>
      </c>
      <c r="DO5">
        <v>0.29944661563270109</v>
      </c>
      <c r="DP5">
        <v>4.1073670055529074E-2</v>
      </c>
      <c r="DQ5">
        <v>0.32312137095538385</v>
      </c>
      <c r="DR5">
        <v>4.4315769607341279E-2</v>
      </c>
      <c r="DS5">
        <v>0.32659421134751621</v>
      </c>
      <c r="DT5">
        <v>4.5788458845718118E-2</v>
      </c>
      <c r="DU5">
        <v>0.25167344381484841</v>
      </c>
      <c r="DV5">
        <v>3.4240854065199181E-2</v>
      </c>
      <c r="DW5">
        <v>0.31104895499079321</v>
      </c>
      <c r="DX5">
        <v>4.446930649388494E-2</v>
      </c>
      <c r="DY5">
        <v>0.29362617927351875</v>
      </c>
      <c r="DZ5">
        <v>4.0403831828833628E-2</v>
      </c>
      <c r="EA5">
        <v>0.23531701470826516</v>
      </c>
      <c r="EB5">
        <v>3.2737708204239595E-2</v>
      </c>
      <c r="EC5">
        <v>0.28171451083319232</v>
      </c>
      <c r="ED5">
        <v>3.8584032515118868E-2</v>
      </c>
      <c r="EE5">
        <v>0.30949703683843399</v>
      </c>
      <c r="EF5">
        <v>4.4919646571499043E-2</v>
      </c>
      <c r="EG5">
        <v>0.29826484442433487</v>
      </c>
      <c r="EH5">
        <v>4.2541701766147806E-2</v>
      </c>
      <c r="EI5">
        <v>0.28016501046975334</v>
      </c>
      <c r="EJ5">
        <v>3.9033101004943324E-2</v>
      </c>
      <c r="EK5">
        <v>0.30346923149562383</v>
      </c>
      <c r="EL5">
        <v>4.3426630045021751E-2</v>
      </c>
      <c r="EM5">
        <v>0.3112160323168302</v>
      </c>
      <c r="EN5">
        <v>4.6292601204805009E-2</v>
      </c>
      <c r="EO5">
        <v>0.31489507624196994</v>
      </c>
      <c r="EP5">
        <v>4.3836337473808322E-2</v>
      </c>
      <c r="EQ5">
        <v>0.31518638947705008</v>
      </c>
      <c r="ER5">
        <v>4.3842592584721833E-2</v>
      </c>
      <c r="ES5">
        <v>0.16075456823001588</v>
      </c>
      <c r="ET5">
        <v>2.0291502321301853E-2</v>
      </c>
      <c r="EU5">
        <v>0.33379510605135976</v>
      </c>
      <c r="EV5">
        <v>4.4934428202347033E-2</v>
      </c>
      <c r="EW5">
        <v>0.32486294783565933</v>
      </c>
      <c r="EX5">
        <v>4.4856596878007512E-2</v>
      </c>
      <c r="EY5">
        <v>6.2253379971329265E-2</v>
      </c>
      <c r="EZ5">
        <v>9.1508359184752208E-3</v>
      </c>
      <c r="FA5">
        <v>0.17831953539008982</v>
      </c>
      <c r="FB5">
        <v>2.4613332847517096E-2</v>
      </c>
      <c r="FC5">
        <v>0.3349972368399689</v>
      </c>
      <c r="FD5">
        <v>4.6204607193229566E-2</v>
      </c>
      <c r="FE5">
        <v>0.31679016600440063</v>
      </c>
      <c r="FF5">
        <v>4.4355227019632563E-2</v>
      </c>
      <c r="FG5">
        <v>0.34310947322135932</v>
      </c>
      <c r="FH5">
        <v>4.6010457660598893E-2</v>
      </c>
      <c r="FI5">
        <v>0.32075064204452652</v>
      </c>
      <c r="FJ5">
        <v>4.465724534805212E-2</v>
      </c>
      <c r="FK5">
        <v>0.13555590587112257</v>
      </c>
      <c r="FL5">
        <v>1.8540019113044714E-2</v>
      </c>
      <c r="FM5">
        <v>0.29055891339538731</v>
      </c>
      <c r="FN5">
        <v>4.0877661696834836E-2</v>
      </c>
      <c r="FO5">
        <v>0.33238702153806104</v>
      </c>
      <c r="FP5">
        <v>4.5733432730818771E-2</v>
      </c>
      <c r="FQ5">
        <v>0.30379573385420899</v>
      </c>
      <c r="FR5">
        <v>3.8308620408599552E-2</v>
      </c>
      <c r="FS5">
        <v>0.13513077873060905</v>
      </c>
      <c r="FT5">
        <v>1.829518186813581E-2</v>
      </c>
      <c r="FU5">
        <v>0.16227052225501498</v>
      </c>
      <c r="FV5">
        <v>2.217126411842836E-2</v>
      </c>
      <c r="FW5">
        <v>0.32327378547019198</v>
      </c>
      <c r="FX5">
        <v>4.517858864675995E-2</v>
      </c>
      <c r="FY5">
        <v>0.31870466456410301</v>
      </c>
      <c r="FZ5">
        <v>4.5286173350320924E-2</v>
      </c>
      <c r="GA5">
        <v>0.35600506385457603</v>
      </c>
      <c r="GB5">
        <v>4.5165323549594044E-2</v>
      </c>
      <c r="GC5">
        <v>3.2891818015268366E-2</v>
      </c>
      <c r="GD5">
        <v>4.97282178351496E-3</v>
      </c>
      <c r="GE5">
        <v>0.3033671854758736</v>
      </c>
      <c r="GF5">
        <v>4.0397976060803517E-2</v>
      </c>
      <c r="GG5">
        <v>0.78790029368363668</v>
      </c>
      <c r="GH5">
        <v>9.4224453073473061E-2</v>
      </c>
      <c r="GI5">
        <v>0.33922737236456962</v>
      </c>
      <c r="GJ5">
        <v>4.5341791605938153E-2</v>
      </c>
      <c r="GK5">
        <v>0.2368215006006984</v>
      </c>
      <c r="GL5">
        <v>3.3028802854277201E-2</v>
      </c>
      <c r="GM5">
        <v>0.34513590149368994</v>
      </c>
      <c r="GN5">
        <v>4.6664453539187585E-2</v>
      </c>
      <c r="GO5">
        <v>7.7291046230671484E-2</v>
      </c>
      <c r="GP5">
        <v>1.0418574769205323E-2</v>
      </c>
      <c r="GQ5">
        <v>0.53869241610019614</v>
      </c>
      <c r="GR5">
        <v>6.6067055050472431E-2</v>
      </c>
      <c r="GS5">
        <v>0.32734951814520624</v>
      </c>
      <c r="GT5">
        <v>4.473454505860943E-2</v>
      </c>
      <c r="GU5">
        <v>0.32535671311425818</v>
      </c>
      <c r="GV5">
        <v>4.43998674290981E-2</v>
      </c>
      <c r="GW5">
        <v>0.26893215933264986</v>
      </c>
      <c r="GX5">
        <v>3.6466819605818143E-2</v>
      </c>
      <c r="GY5">
        <v>0.29739120123161217</v>
      </c>
      <c r="GZ5">
        <v>4.2125339139762213E-2</v>
      </c>
      <c r="HA5">
        <v>0.32440675489676823</v>
      </c>
      <c r="HB5">
        <v>4.4592853498662446E-2</v>
      </c>
      <c r="HC5">
        <v>0.28569474916396492</v>
      </c>
      <c r="HD5">
        <v>3.9156756892511003E-2</v>
      </c>
      <c r="HE5">
        <v>0.1432306188463485</v>
      </c>
      <c r="HF5">
        <v>1.7802617470629601E-2</v>
      </c>
      <c r="HG5">
        <v>0.3092183724641222</v>
      </c>
      <c r="HH5">
        <v>4.4667897218104297E-2</v>
      </c>
      <c r="HI5">
        <v>0.19691006479488746</v>
      </c>
      <c r="HJ5">
        <v>2.7556735578023975E-2</v>
      </c>
      <c r="HK5">
        <v>1.0659607411492074</v>
      </c>
      <c r="HL5">
        <v>0.12307556752779727</v>
      </c>
      <c r="HM5">
        <v>4.7965460928270816E-2</v>
      </c>
      <c r="HN5">
        <v>6.89413574654289E-3</v>
      </c>
      <c r="HO5">
        <v>0.28279642797874843</v>
      </c>
      <c r="HP5">
        <v>3.8095614037768566E-2</v>
      </c>
      <c r="HQ5">
        <v>0.33536497385528502</v>
      </c>
      <c r="HR5">
        <v>4.5517953631976034E-2</v>
      </c>
      <c r="HS5">
        <v>0.30138252411026512</v>
      </c>
      <c r="HT5">
        <v>4.2329904484759706E-2</v>
      </c>
      <c r="HU5">
        <v>0.32401416550366596</v>
      </c>
      <c r="HV5">
        <v>4.5045157663331399E-2</v>
      </c>
      <c r="HW5">
        <v>0.30656546972543447</v>
      </c>
      <c r="HX5">
        <v>4.2762237781190655E-2</v>
      </c>
      <c r="HY5">
        <v>0.33888867983149495</v>
      </c>
      <c r="HZ5">
        <v>4.6048302086396646E-2</v>
      </c>
      <c r="IA5">
        <v>0.29638834046214646</v>
      </c>
      <c r="IB5">
        <v>4.0153765256891544E-2</v>
      </c>
      <c r="IC5">
        <v>0.22753337248870364</v>
      </c>
      <c r="ID5">
        <v>3.0380720914011713E-2</v>
      </c>
      <c r="IE5">
        <v>0.32883178665754986</v>
      </c>
      <c r="IF5">
        <v>4.4354164968577435E-2</v>
      </c>
      <c r="IG5">
        <v>0.5574360091482351</v>
      </c>
      <c r="IH5">
        <v>6.829658736656577E-2</v>
      </c>
      <c r="II5">
        <v>0.34151755294802277</v>
      </c>
      <c r="IJ5">
        <v>4.6146116963306325E-2</v>
      </c>
      <c r="IK5">
        <v>0.18525625875691745</v>
      </c>
      <c r="IL5">
        <v>2.2224417723779415E-2</v>
      </c>
      <c r="IM5">
        <v>0.26557675556035831</v>
      </c>
      <c r="IN5">
        <v>3.6489263974668985E-2</v>
      </c>
      <c r="IO5">
        <v>0.33196812987262919</v>
      </c>
      <c r="IP5">
        <v>4.5651982386667234E-2</v>
      </c>
    </row>
    <row r="6" spans="1:250" x14ac:dyDescent="0.55000000000000004">
      <c r="A6" s="23" t="s">
        <v>227</v>
      </c>
      <c r="B6" s="25" t="b">
        <v>0</v>
      </c>
      <c r="C6">
        <v>0.2243</v>
      </c>
      <c r="D6">
        <v>3.1099999999999999E-2</v>
      </c>
      <c r="E6">
        <v>0.10352359527773515</v>
      </c>
      <c r="F6">
        <v>1.5653865286604382E-2</v>
      </c>
      <c r="G6">
        <v>0.21776432467197196</v>
      </c>
      <c r="H6">
        <v>3.1552773654566373E-2</v>
      </c>
      <c r="I6">
        <v>0.34383166430034318</v>
      </c>
      <c r="J6">
        <v>4.7700560962231166E-2</v>
      </c>
      <c r="K6">
        <v>0.48294994721575574</v>
      </c>
      <c r="L6">
        <v>6.4101123113647435E-2</v>
      </c>
      <c r="M6">
        <v>0.63647025380633604</v>
      </c>
      <c r="N6">
        <v>8.0758416998509275E-2</v>
      </c>
      <c r="O6">
        <v>0.80588353313194294</v>
      </c>
      <c r="P6">
        <v>9.76764614468104E-2</v>
      </c>
      <c r="Q6">
        <v>0.99283508262818587</v>
      </c>
      <c r="R6">
        <v>0.1148593381984422</v>
      </c>
      <c r="S6">
        <v>1.199140526800982</v>
      </c>
      <c r="T6">
        <v>0.13231119288797108</v>
      </c>
      <c r="U6">
        <v>0.16293003883001411</v>
      </c>
      <c r="V6">
        <v>2.4060065724898161E-2</v>
      </c>
      <c r="W6">
        <v>0.16293003883001411</v>
      </c>
      <c r="X6">
        <v>2.4017933785117684E-2</v>
      </c>
      <c r="Y6">
        <v>0.16293003883001411</v>
      </c>
      <c r="Z6">
        <v>2.4102197664678637E-2</v>
      </c>
      <c r="AA6">
        <v>0.80563079202389631</v>
      </c>
      <c r="AB6">
        <v>9.754404798491545E-2</v>
      </c>
      <c r="AE6">
        <v>0.30314600587800833</v>
      </c>
      <c r="AF6">
        <v>4.3546859792979085E-2</v>
      </c>
      <c r="AG6">
        <v>0.31388820617264424</v>
      </c>
      <c r="AH6">
        <v>4.4211395682615756E-2</v>
      </c>
      <c r="AI6">
        <v>0.31055866988967684</v>
      </c>
      <c r="AJ6">
        <v>4.3592670739692203E-2</v>
      </c>
      <c r="AK6">
        <v>0.33104079773245937</v>
      </c>
      <c r="AL6">
        <v>4.5309018683456097E-2</v>
      </c>
      <c r="AM6">
        <v>0.16482835490568068</v>
      </c>
      <c r="AN6">
        <v>2.2742009935469164E-2</v>
      </c>
      <c r="AO6">
        <v>0.22489623106365189</v>
      </c>
      <c r="AP6">
        <v>3.1561716633270002E-2</v>
      </c>
      <c r="AQ6">
        <v>0.30045339376251928</v>
      </c>
      <c r="AR6">
        <v>4.2293550077343471E-2</v>
      </c>
      <c r="AS6">
        <v>0.23146474630854783</v>
      </c>
      <c r="AT6">
        <v>3.1939890012004535E-2</v>
      </c>
      <c r="AU6">
        <v>0.22205865669996333</v>
      </c>
      <c r="AV6">
        <v>3.0726407050066115E-2</v>
      </c>
      <c r="AW6">
        <v>0.30293778441159547</v>
      </c>
      <c r="AX6">
        <v>4.1751222452876699E-2</v>
      </c>
      <c r="AY6">
        <v>0.14485839753551874</v>
      </c>
      <c r="AZ6">
        <v>2.0141177534301832E-2</v>
      </c>
      <c r="BA6">
        <v>0.29963819819822624</v>
      </c>
      <c r="BB6">
        <v>4.2626817046382236E-2</v>
      </c>
      <c r="BC6">
        <v>0.33763317176070251</v>
      </c>
      <c r="BD6">
        <v>4.6877992739288735E-2</v>
      </c>
      <c r="BE6">
        <v>0.31577576781800865</v>
      </c>
      <c r="BF6">
        <v>4.4938196285109748E-2</v>
      </c>
      <c r="BG6">
        <v>0.29729239239574623</v>
      </c>
      <c r="BH6">
        <v>4.1776401367158565E-2</v>
      </c>
      <c r="BI6">
        <v>0.31833599369142046</v>
      </c>
      <c r="BJ6">
        <v>4.4951678864349726E-2</v>
      </c>
      <c r="BK6">
        <v>4.1449232891266917E-2</v>
      </c>
      <c r="BL6">
        <v>6.0099377549743338E-3</v>
      </c>
      <c r="BM6">
        <v>4.5001419515518379E-2</v>
      </c>
      <c r="BN6">
        <v>6.1785495682412581E-3</v>
      </c>
      <c r="BO6">
        <v>0.319388004796334</v>
      </c>
      <c r="BP6">
        <v>4.4579918381655613E-2</v>
      </c>
      <c r="BQ6">
        <v>5.813640062563924E-2</v>
      </c>
      <c r="BR6">
        <v>8.3930473349184999E-3</v>
      </c>
      <c r="BS6">
        <v>0.13452090404844269</v>
      </c>
      <c r="BT6">
        <v>1.5796152751488803E-2</v>
      </c>
      <c r="BU6">
        <v>0.24197365552180364</v>
      </c>
      <c r="BV6">
        <v>3.4505683664743166E-2</v>
      </c>
      <c r="BW6">
        <v>0.11967909889116243</v>
      </c>
      <c r="BX6">
        <v>1.3325981879212684E-2</v>
      </c>
      <c r="BY6">
        <v>0.32594790873330798</v>
      </c>
      <c r="BZ6">
        <v>4.4494171582120011E-2</v>
      </c>
      <c r="CA6">
        <v>0.3177401218676783</v>
      </c>
      <c r="CB6">
        <v>4.3875628667764503E-2</v>
      </c>
      <c r="CC6">
        <v>0.32175335594839588</v>
      </c>
      <c r="CD6">
        <v>4.469595880891699E-2</v>
      </c>
      <c r="CE6">
        <v>9.9664541848977495E-2</v>
      </c>
      <c r="CF6">
        <v>1.3449282455106839E-2</v>
      </c>
      <c r="CG6">
        <v>0.32719928622214051</v>
      </c>
      <c r="CH6">
        <v>4.5079219389040581E-2</v>
      </c>
      <c r="CI6">
        <v>0.14970656847902428</v>
      </c>
      <c r="CJ6">
        <v>1.9044933470364997E-2</v>
      </c>
      <c r="CK6">
        <v>0.21173040232134446</v>
      </c>
      <c r="CL6">
        <v>3.0188871726144158E-2</v>
      </c>
      <c r="CM6">
        <v>0.22640080447580416</v>
      </c>
      <c r="CN6">
        <v>3.14883219734741E-2</v>
      </c>
      <c r="CO6">
        <v>0.29499311563376074</v>
      </c>
      <c r="CP6">
        <v>4.1624425177010628E-2</v>
      </c>
      <c r="CQ6">
        <v>0.3164343264589824</v>
      </c>
      <c r="CR6">
        <v>4.3693580877474783E-2</v>
      </c>
      <c r="CS6">
        <v>0.31212791402406292</v>
      </c>
      <c r="CT6">
        <v>4.3423422493810024E-2</v>
      </c>
      <c r="CU6">
        <v>0.32259773056285201</v>
      </c>
      <c r="CV6">
        <v>4.4897747531223352E-2</v>
      </c>
      <c r="CW6">
        <v>0.32773298226605074</v>
      </c>
      <c r="CX6">
        <v>4.3608305005319946E-2</v>
      </c>
      <c r="CY6">
        <v>0.3251285951088414</v>
      </c>
      <c r="CZ6">
        <v>4.5301322384133771E-2</v>
      </c>
      <c r="DA6">
        <v>4.1472075824819078E-2</v>
      </c>
      <c r="DB6">
        <v>5.8579917872560233E-3</v>
      </c>
      <c r="DC6">
        <v>0.27164492137504742</v>
      </c>
      <c r="DD6">
        <v>3.7611395517150988E-2</v>
      </c>
      <c r="DE6">
        <v>0.34769272400327933</v>
      </c>
      <c r="DF6">
        <v>4.3058208176752287E-2</v>
      </c>
      <c r="DG6">
        <v>0.33618344979705433</v>
      </c>
      <c r="DH6">
        <v>4.4601066499500498E-2</v>
      </c>
      <c r="DI6">
        <v>0.23595631400869063</v>
      </c>
      <c r="DJ6">
        <v>3.3036859235338376E-2</v>
      </c>
      <c r="DK6">
        <v>0.33601742830325193</v>
      </c>
      <c r="DL6">
        <v>4.644599694643569E-2</v>
      </c>
      <c r="DM6">
        <v>0.11344360912996437</v>
      </c>
      <c r="DN6">
        <v>1.4249524001083534E-2</v>
      </c>
      <c r="DO6">
        <v>0.29816362790527079</v>
      </c>
      <c r="DP6">
        <v>4.1088442753691501E-2</v>
      </c>
      <c r="DQ6">
        <v>0.32080414684844832</v>
      </c>
      <c r="DR6">
        <v>4.4332287104012769E-2</v>
      </c>
      <c r="DS6">
        <v>0.32435962237512367</v>
      </c>
      <c r="DT6">
        <v>4.5807836196829779E-2</v>
      </c>
      <c r="DU6">
        <v>0.25030779163224054</v>
      </c>
      <c r="DV6">
        <v>3.4254357703829057E-2</v>
      </c>
      <c r="DW6">
        <v>0.30831783242878252</v>
      </c>
      <c r="DX6">
        <v>4.4491900144737306E-2</v>
      </c>
      <c r="DY6">
        <v>0.29209511740620919</v>
      </c>
      <c r="DZ6">
        <v>4.0415894315940837E-2</v>
      </c>
      <c r="EA6">
        <v>0.2333307079420443</v>
      </c>
      <c r="EB6">
        <v>3.2755071007771648E-2</v>
      </c>
      <c r="EC6">
        <v>0.27894224467593542</v>
      </c>
      <c r="ED6">
        <v>3.8599307442028628E-2</v>
      </c>
      <c r="EE6">
        <v>0.30581435604807461</v>
      </c>
      <c r="EF6">
        <v>4.4944272399986655E-2</v>
      </c>
      <c r="EG6">
        <v>0.29644399705938745</v>
      </c>
      <c r="EH6">
        <v>4.255920629816061E-2</v>
      </c>
      <c r="EI6">
        <v>0.27834417770350489</v>
      </c>
      <c r="EJ6">
        <v>3.9050268301520683E-2</v>
      </c>
      <c r="EK6">
        <v>0.30243450956699419</v>
      </c>
      <c r="EL6">
        <v>4.3439525178211022E-2</v>
      </c>
      <c r="EM6">
        <v>0.30699555961244446</v>
      </c>
      <c r="EN6">
        <v>4.6316170831249844E-2</v>
      </c>
      <c r="EO6">
        <v>0.31266056336336551</v>
      </c>
      <c r="EP6">
        <v>4.3853662591411109E-2</v>
      </c>
      <c r="EQ6">
        <v>0.31249667372995482</v>
      </c>
      <c r="ER6">
        <v>4.3864131546255895E-2</v>
      </c>
      <c r="ES6">
        <v>0.15992671904175706</v>
      </c>
      <c r="ET6">
        <v>2.0302984348681087E-2</v>
      </c>
      <c r="EU6">
        <v>0.33156059579600811</v>
      </c>
      <c r="EV6">
        <v>4.4951678040754402E-2</v>
      </c>
      <c r="EW6">
        <v>0.32225619447347886</v>
      </c>
      <c r="EX6">
        <v>4.4870781170420537E-2</v>
      </c>
      <c r="EY6">
        <v>6.1756726509333809E-2</v>
      </c>
      <c r="EZ6">
        <v>9.1567949498511953E-3</v>
      </c>
      <c r="FA6">
        <v>0.177450490255114</v>
      </c>
      <c r="FB6">
        <v>2.4621786065940152E-2</v>
      </c>
      <c r="FC6">
        <v>0.3313145736583773</v>
      </c>
      <c r="FD6">
        <v>4.6228638333346742E-2</v>
      </c>
      <c r="FE6">
        <v>0.31376948191541548</v>
      </c>
      <c r="FF6">
        <v>4.4377281577419103E-2</v>
      </c>
      <c r="FG6">
        <v>0.33955102464843046</v>
      </c>
      <c r="FH6">
        <v>4.6030758569160418E-2</v>
      </c>
      <c r="FI6">
        <v>0.3180196679600592</v>
      </c>
      <c r="FJ6">
        <v>4.4675417536802431E-2</v>
      </c>
      <c r="FK6">
        <v>0.13472817403267073</v>
      </c>
      <c r="FL6">
        <v>1.8549508703216758E-2</v>
      </c>
      <c r="FM6">
        <v>0.28828310562244197</v>
      </c>
      <c r="FN6">
        <v>4.0892671695459293E-2</v>
      </c>
      <c r="FO6">
        <v>0.32858032172411694</v>
      </c>
      <c r="FP6">
        <v>4.5754649193434888E-2</v>
      </c>
      <c r="FQ6">
        <v>0.30044423920051733</v>
      </c>
      <c r="FR6">
        <v>3.8324879776528466E-2</v>
      </c>
      <c r="FS6">
        <v>0.13438586078662368</v>
      </c>
      <c r="FT6">
        <v>1.8302909835643713E-2</v>
      </c>
      <c r="FU6">
        <v>0.16123591366909529</v>
      </c>
      <c r="FV6">
        <v>2.2182004371740553E-2</v>
      </c>
      <c r="FW6">
        <v>0.32079112353919464</v>
      </c>
      <c r="FX6">
        <v>4.5193641418678293E-2</v>
      </c>
      <c r="FY6">
        <v>0.31547709342592889</v>
      </c>
      <c r="FZ6">
        <v>4.5309458869686299E-2</v>
      </c>
      <c r="GA6">
        <v>0.35054344859563225</v>
      </c>
      <c r="GB6">
        <v>4.5187826841111639E-2</v>
      </c>
      <c r="GC6">
        <v>3.2436659571943166E-2</v>
      </c>
      <c r="GD6">
        <v>4.9757165703638358E-3</v>
      </c>
      <c r="GE6">
        <v>0.30154654407882786</v>
      </c>
      <c r="GF6">
        <v>4.0409819808286201E-2</v>
      </c>
      <c r="GG6">
        <v>0.78355529812480806</v>
      </c>
      <c r="GH6">
        <v>9.426113500973185E-2</v>
      </c>
      <c r="GI6">
        <v>0.33624807502183568</v>
      </c>
      <c r="GJ6">
        <v>4.536331390549804E-2</v>
      </c>
      <c r="GK6">
        <v>0.23562132782434678</v>
      </c>
      <c r="GL6">
        <v>3.3041813615137867E-2</v>
      </c>
      <c r="GM6">
        <v>0.34149475349152153</v>
      </c>
      <c r="GN6">
        <v>4.6682932172148119E-2</v>
      </c>
      <c r="GO6">
        <v>7.6835819897420221E-2</v>
      </c>
      <c r="GP6">
        <v>1.0423269932125901E-2</v>
      </c>
      <c r="GQ6">
        <v>0.53534062933572513</v>
      </c>
      <c r="GR6">
        <v>6.6093537380539955E-2</v>
      </c>
      <c r="GS6">
        <v>0.32461844513455684</v>
      </c>
      <c r="GT6">
        <v>4.4755769235799311E-2</v>
      </c>
      <c r="GU6">
        <v>0.32084663226246124</v>
      </c>
      <c r="GV6">
        <v>4.4423730494157675E-2</v>
      </c>
      <c r="GW6">
        <v>0.26562198264768061</v>
      </c>
      <c r="GX6">
        <v>3.6485386204738013E-2</v>
      </c>
      <c r="GY6">
        <v>0.29548764805337435</v>
      </c>
      <c r="GZ6">
        <v>4.2142209157633871E-2</v>
      </c>
      <c r="HA6">
        <v>0.32229640749682226</v>
      </c>
      <c r="HB6">
        <v>4.4608457055606676E-2</v>
      </c>
      <c r="HC6">
        <v>0.28346020750487466</v>
      </c>
      <c r="HD6">
        <v>3.9174886665951932E-2</v>
      </c>
      <c r="HE6">
        <v>0.14248568685429491</v>
      </c>
      <c r="HF6">
        <v>1.7810635865813634E-2</v>
      </c>
      <c r="HG6">
        <v>0.30611514551656716</v>
      </c>
      <c r="HH6">
        <v>4.46825372625171E-2</v>
      </c>
      <c r="HI6">
        <v>0.19558574790720359</v>
      </c>
      <c r="HJ6">
        <v>2.7570854916630413E-2</v>
      </c>
      <c r="HK6">
        <v>1.0567746925667854</v>
      </c>
      <c r="HL6">
        <v>0.1231381769294146</v>
      </c>
      <c r="HM6">
        <v>4.7593008245572062E-2</v>
      </c>
      <c r="HN6">
        <v>6.897864580099348E-3</v>
      </c>
      <c r="HO6">
        <v>0.28023073342537619</v>
      </c>
      <c r="HP6">
        <v>3.811922891635891E-2</v>
      </c>
      <c r="HQ6">
        <v>0.33131005838691385</v>
      </c>
      <c r="HR6">
        <v>4.5538560720416101E-2</v>
      </c>
      <c r="HS6">
        <v>0.29902376891846771</v>
      </c>
      <c r="HT6">
        <v>4.2350920772423459E-2</v>
      </c>
      <c r="HU6">
        <v>0.31900778974443439</v>
      </c>
      <c r="HV6">
        <v>4.5058904528308005E-2</v>
      </c>
      <c r="HW6">
        <v>0.30362763757239936</v>
      </c>
      <c r="HX6">
        <v>4.2780613923713476E-2</v>
      </c>
      <c r="HY6">
        <v>0.33586786496990556</v>
      </c>
      <c r="HZ6">
        <v>4.6074024580225054E-2</v>
      </c>
      <c r="IA6">
        <v>0.29481583621426793</v>
      </c>
      <c r="IB6">
        <v>4.0167795587130822E-2</v>
      </c>
      <c r="IC6">
        <v>0.22645738213793454</v>
      </c>
      <c r="ID6">
        <v>3.0391836293274157E-2</v>
      </c>
      <c r="IE6">
        <v>0.32663861688445772</v>
      </c>
      <c r="IF6">
        <v>4.4372190029925429E-2</v>
      </c>
      <c r="IG6">
        <v>0.55011245083076976</v>
      </c>
      <c r="IH6">
        <v>6.8328293107005972E-2</v>
      </c>
      <c r="II6">
        <v>0.33841425381328594</v>
      </c>
      <c r="IJ6">
        <v>4.6163858898006525E-2</v>
      </c>
      <c r="IK6">
        <v>0.18442855791354673</v>
      </c>
      <c r="IL6">
        <v>2.2233299229885716E-2</v>
      </c>
      <c r="IM6">
        <v>0.26388009409542551</v>
      </c>
      <c r="IN6">
        <v>3.6504699287449177E-2</v>
      </c>
      <c r="IO6">
        <v>0.32869923111453081</v>
      </c>
      <c r="IP6">
        <v>4.5673918715218115E-2</v>
      </c>
    </row>
    <row r="7" spans="1:250" x14ac:dyDescent="0.55000000000000004">
      <c r="A7" s="23" t="s">
        <v>228</v>
      </c>
      <c r="B7" s="25">
        <v>1</v>
      </c>
      <c r="C7">
        <v>0.2994</v>
      </c>
      <c r="D7">
        <v>4.19E-2</v>
      </c>
      <c r="E7">
        <v>0.10347210832720542</v>
      </c>
      <c r="F7">
        <v>1.5653865286604382E-2</v>
      </c>
      <c r="G7">
        <v>0.21765069319336114</v>
      </c>
      <c r="H7">
        <v>3.1552773654566373E-2</v>
      </c>
      <c r="I7">
        <v>0.34364357616152685</v>
      </c>
      <c r="J7">
        <v>4.7700560962231166E-2</v>
      </c>
      <c r="K7">
        <v>0.4826732074062447</v>
      </c>
      <c r="L7">
        <v>6.4101123113647435E-2</v>
      </c>
      <c r="M7">
        <v>0.63608852657470649</v>
      </c>
      <c r="N7">
        <v>8.0758416998509275E-2</v>
      </c>
      <c r="O7">
        <v>0.80537805091584969</v>
      </c>
      <c r="P7">
        <v>9.76764614468104E-2</v>
      </c>
      <c r="Q7">
        <v>0.99218431766533854</v>
      </c>
      <c r="R7">
        <v>0.1148593381984422</v>
      </c>
      <c r="S7">
        <v>1.1983198208140904</v>
      </c>
      <c r="T7">
        <v>0.13231119288797108</v>
      </c>
      <c r="U7">
        <v>0.19857249256166032</v>
      </c>
      <c r="V7">
        <v>2.8941104345225011E-2</v>
      </c>
      <c r="W7">
        <v>0.19857249256166032</v>
      </c>
      <c r="X7">
        <v>2.8890305038312976E-2</v>
      </c>
      <c r="Y7">
        <v>0.19857249256166032</v>
      </c>
      <c r="Z7">
        <v>2.8991903652137045E-2</v>
      </c>
      <c r="AA7">
        <v>0.99250970014676221</v>
      </c>
      <c r="AB7">
        <v>0.11470244073480962</v>
      </c>
      <c r="AE7">
        <v>0.30124868116500553</v>
      </c>
      <c r="AF7">
        <v>4.3532011010956717E-2</v>
      </c>
      <c r="AG7">
        <v>0.31190463953317926</v>
      </c>
      <c r="AH7">
        <v>4.4193770730777918E-2</v>
      </c>
      <c r="AI7">
        <v>0.30883382943883464</v>
      </c>
      <c r="AJ7">
        <v>4.3575836198653906E-2</v>
      </c>
      <c r="AK7">
        <v>0.32815168961451224</v>
      </c>
      <c r="AL7">
        <v>4.5287232134875982E-2</v>
      </c>
      <c r="AM7">
        <v>0.1639659349024766</v>
      </c>
      <c r="AN7">
        <v>2.2731612230243781E-2</v>
      </c>
      <c r="AO7">
        <v>0.22368884441888931</v>
      </c>
      <c r="AP7">
        <v>3.1541772097782236E-2</v>
      </c>
      <c r="AQ7">
        <v>0.29834046398179892</v>
      </c>
      <c r="AR7">
        <v>4.2276700820846162E-2</v>
      </c>
      <c r="AS7">
        <v>0.23012799510525275</v>
      </c>
      <c r="AT7">
        <v>3.1925303391350468E-2</v>
      </c>
      <c r="AU7">
        <v>0.22093751032322223</v>
      </c>
      <c r="AV7">
        <v>3.0716709077456317E-2</v>
      </c>
      <c r="AW7">
        <v>0.30125606487583118</v>
      </c>
      <c r="AX7">
        <v>4.1736174713372799E-2</v>
      </c>
      <c r="AY7">
        <v>0.14373725119788386</v>
      </c>
      <c r="AZ7">
        <v>2.0130842362754614E-2</v>
      </c>
      <c r="BA7">
        <v>0.29795647860410529</v>
      </c>
      <c r="BB7">
        <v>4.2612821444251298E-2</v>
      </c>
      <c r="BC7">
        <v>0.33495966873750449</v>
      </c>
      <c r="BD7">
        <v>4.6857532631759367E-2</v>
      </c>
      <c r="BE7">
        <v>0.31142054486062576</v>
      </c>
      <c r="BF7">
        <v>4.4919472141651068E-2</v>
      </c>
      <c r="BG7">
        <v>0.29448952732077149</v>
      </c>
      <c r="BH7">
        <v>4.1743049451791484E-2</v>
      </c>
      <c r="BI7">
        <v>0.31505879627986955</v>
      </c>
      <c r="BJ7">
        <v>4.4932365012342407E-2</v>
      </c>
      <c r="BK7">
        <v>4.1147386144797508E-2</v>
      </c>
      <c r="BL7">
        <v>6.0051939970003562E-3</v>
      </c>
      <c r="BM7">
        <v>4.4397725252248228E-2</v>
      </c>
      <c r="BN7">
        <v>6.1751913284749426E-3</v>
      </c>
      <c r="BO7">
        <v>0.31520526599737986</v>
      </c>
      <c r="BP7">
        <v>4.4555120542911719E-2</v>
      </c>
      <c r="BQ7">
        <v>5.7662069459949214E-2</v>
      </c>
      <c r="BR7">
        <v>8.3890624525218126E-3</v>
      </c>
      <c r="BS7">
        <v>0.13387408915353685</v>
      </c>
      <c r="BT7">
        <v>1.5787716356189811E-2</v>
      </c>
      <c r="BU7">
        <v>0.24042129898212256</v>
      </c>
      <c r="BV7">
        <v>3.4492592026659497E-2</v>
      </c>
      <c r="BW7">
        <v>0.11911852573910554</v>
      </c>
      <c r="BX7">
        <v>1.3320581364198489E-2</v>
      </c>
      <c r="BY7">
        <v>0.32344688970255336</v>
      </c>
      <c r="BZ7">
        <v>4.4477308925484904E-2</v>
      </c>
      <c r="CA7">
        <v>0.3154547079444982</v>
      </c>
      <c r="CB7">
        <v>4.3859556500162766E-2</v>
      </c>
      <c r="CC7">
        <v>0.31964042617224803</v>
      </c>
      <c r="CD7">
        <v>4.4679005852095915E-2</v>
      </c>
      <c r="CE7">
        <v>9.832779069287112E-2</v>
      </c>
      <c r="CF7">
        <v>1.3434288423217415E-2</v>
      </c>
      <c r="CG7">
        <v>0.32439642000966024</v>
      </c>
      <c r="CH7">
        <v>4.5063004803293956E-2</v>
      </c>
      <c r="CI7">
        <v>0.14888726958374812</v>
      </c>
      <c r="CJ7">
        <v>1.9034401229821279E-2</v>
      </c>
      <c r="CK7">
        <v>0.20922938986007705</v>
      </c>
      <c r="CL7">
        <v>3.0141672396049257E-2</v>
      </c>
      <c r="CM7">
        <v>0.22519341621014952</v>
      </c>
      <c r="CN7">
        <v>3.1475955946529417E-2</v>
      </c>
      <c r="CO7">
        <v>0.29180216024828687</v>
      </c>
      <c r="CP7">
        <v>4.1606278575928711E-2</v>
      </c>
      <c r="CQ7">
        <v>0.31376082332856164</v>
      </c>
      <c r="CR7">
        <v>4.3676747725845511E-2</v>
      </c>
      <c r="CS7">
        <v>0.31066180010016375</v>
      </c>
      <c r="CT7">
        <v>4.3405223817875413E-2</v>
      </c>
      <c r="CU7">
        <v>0.3197948644845921</v>
      </c>
      <c r="CV7">
        <v>4.4876442561605327E-2</v>
      </c>
      <c r="CW7">
        <v>0.32566317339427653</v>
      </c>
      <c r="CX7">
        <v>4.3595118498140434E-2</v>
      </c>
      <c r="CY7">
        <v>0.32206700277559946</v>
      </c>
      <c r="CZ7">
        <v>4.5284164252320611E-2</v>
      </c>
      <c r="DA7">
        <v>4.1127107687197559E-2</v>
      </c>
      <c r="DB7">
        <v>5.8555102247350426E-3</v>
      </c>
      <c r="DC7">
        <v>0.26974759681321892</v>
      </c>
      <c r="DD7">
        <v>3.7593764963350845E-2</v>
      </c>
      <c r="DE7">
        <v>0.34450176864376314</v>
      </c>
      <c r="DF7">
        <v>4.3038612603336718E-2</v>
      </c>
      <c r="DG7">
        <v>0.3294134497189079</v>
      </c>
      <c r="DH7">
        <v>4.4579663798659117E-2</v>
      </c>
      <c r="DI7">
        <v>0.2348351681653891</v>
      </c>
      <c r="DJ7">
        <v>3.302237310574594E-2</v>
      </c>
      <c r="DK7">
        <v>0.33377513553377292</v>
      </c>
      <c r="DL7">
        <v>4.6426894860308966E-2</v>
      </c>
      <c r="DM7">
        <v>0.11275367292544194</v>
      </c>
      <c r="DN7">
        <v>1.4243116101550272E-2</v>
      </c>
      <c r="DO7">
        <v>0.29682687699170257</v>
      </c>
      <c r="DP7">
        <v>4.1071746130107847E-2</v>
      </c>
      <c r="DQ7">
        <v>0.31838936992518851</v>
      </c>
      <c r="DR7">
        <v>4.4313783270427537E-2</v>
      </c>
      <c r="DS7">
        <v>0.32203108769443839</v>
      </c>
      <c r="DT7">
        <v>4.5786071679492453E-2</v>
      </c>
      <c r="DU7">
        <v>0.24888479838098745</v>
      </c>
      <c r="DV7">
        <v>3.423915338874111E-2</v>
      </c>
      <c r="DW7">
        <v>0.305471845515566</v>
      </c>
      <c r="DX7">
        <v>4.4466541566028757E-2</v>
      </c>
      <c r="DY7">
        <v>0.29049963985539384</v>
      </c>
      <c r="DZ7">
        <v>4.0402364924266354E-2</v>
      </c>
      <c r="EA7">
        <v>0.23126089934821517</v>
      </c>
      <c r="EB7">
        <v>3.2735566664665532E-2</v>
      </c>
      <c r="EC7">
        <v>0.27605313643239354</v>
      </c>
      <c r="ED7">
        <v>3.8582232854758022E-2</v>
      </c>
      <c r="EE7">
        <v>0.30197658551581402</v>
      </c>
      <c r="EF7">
        <v>4.4916703110262843E-2</v>
      </c>
      <c r="EG7">
        <v>0.29454667266685514</v>
      </c>
      <c r="EH7">
        <v>4.2539508666901441E-2</v>
      </c>
      <c r="EI7">
        <v>0.27644685327495955</v>
      </c>
      <c r="EJ7">
        <v>3.9030957538157537E-2</v>
      </c>
      <c r="EK7">
        <v>0.30135648485209748</v>
      </c>
      <c r="EL7">
        <v>4.3424914000695612E-2</v>
      </c>
      <c r="EM7">
        <v>0.30259721572575421</v>
      </c>
      <c r="EN7">
        <v>4.628982196145584E-2</v>
      </c>
      <c r="EO7">
        <v>0.3103320285431973</v>
      </c>
      <c r="EP7">
        <v>4.3834234663893093E-2</v>
      </c>
      <c r="EQ7">
        <v>0.30969380778359717</v>
      </c>
      <c r="ER7">
        <v>4.3839967924931798E-2</v>
      </c>
      <c r="ES7">
        <v>0.15906429961453097</v>
      </c>
      <c r="ET7">
        <v>2.0289920386047482E-2</v>
      </c>
      <c r="EU7">
        <v>0.32923206097159285</v>
      </c>
      <c r="EV7">
        <v>4.493233561053258E-2</v>
      </c>
      <c r="EW7">
        <v>0.31953957030065616</v>
      </c>
      <c r="EX7">
        <v>4.4854926977526619E-2</v>
      </c>
      <c r="EY7">
        <v>6.123927459236346E-2</v>
      </c>
      <c r="EZ7">
        <v>9.1500513868856981E-3</v>
      </c>
      <c r="FA7">
        <v>0.17654494907883753</v>
      </c>
      <c r="FB7">
        <v>2.4612271496313256E-2</v>
      </c>
      <c r="FC7">
        <v>0.32747680310539201</v>
      </c>
      <c r="FD7">
        <v>4.6201740934352281E-2</v>
      </c>
      <c r="FE7">
        <v>0.31062164773571177</v>
      </c>
      <c r="FF7">
        <v>4.4352568215028886E-2</v>
      </c>
      <c r="FG7">
        <v>0.33584261706695318</v>
      </c>
      <c r="FH7">
        <v>4.6008060574991315E-2</v>
      </c>
      <c r="FI7">
        <v>0.31517368082055836</v>
      </c>
      <c r="FJ7">
        <v>4.4655074224137968E-2</v>
      </c>
      <c r="FK7">
        <v>0.13386575408054094</v>
      </c>
      <c r="FL7">
        <v>1.8538784582139579E-2</v>
      </c>
      <c r="FM7">
        <v>0.28591144966816651</v>
      </c>
      <c r="FN7">
        <v>4.0875869768626123E-2</v>
      </c>
      <c r="FO7">
        <v>0.32461318802151173</v>
      </c>
      <c r="FP7">
        <v>4.5730931277024663E-2</v>
      </c>
      <c r="FQ7">
        <v>0.29695143666018969</v>
      </c>
      <c r="FR7">
        <v>3.8306717911820359E-2</v>
      </c>
      <c r="FS7">
        <v>0.13360968269650852</v>
      </c>
      <c r="FT7">
        <v>1.8294199255019017E-2</v>
      </c>
      <c r="FU7">
        <v>0.16015788854490681</v>
      </c>
      <c r="FV7">
        <v>2.2169898307998901E-2</v>
      </c>
      <c r="FW7">
        <v>0.31820386245765914</v>
      </c>
      <c r="FX7">
        <v>4.5176803703930977E-2</v>
      </c>
      <c r="FY7">
        <v>0.31211365415244474</v>
      </c>
      <c r="FZ7">
        <v>4.5283369656021151E-2</v>
      </c>
      <c r="GA7">
        <v>0.34485147404211031</v>
      </c>
      <c r="GB7">
        <v>4.51627078979032E-2</v>
      </c>
      <c r="GC7">
        <v>3.1962328377567802E-2</v>
      </c>
      <c r="GD7">
        <v>4.9724772509856163E-3</v>
      </c>
      <c r="GE7">
        <v>0.29964921930982991</v>
      </c>
      <c r="GF7">
        <v>4.0396563797470884E-2</v>
      </c>
      <c r="GG7">
        <v>0.77902759172468194</v>
      </c>
      <c r="GH7">
        <v>9.421995150359215E-2</v>
      </c>
      <c r="GI7">
        <v>0.3331433618475893</v>
      </c>
      <c r="GJ7">
        <v>4.5339199862591259E-2</v>
      </c>
      <c r="GK7">
        <v>0.23437081876284543</v>
      </c>
      <c r="GL7">
        <v>3.3027132669743907E-2</v>
      </c>
      <c r="GM7">
        <v>0.33770010383000293</v>
      </c>
      <c r="GN7">
        <v>4.6662286512629422E-2</v>
      </c>
      <c r="GO7">
        <v>7.6361488838554911E-2</v>
      </c>
      <c r="GP7">
        <v>1.0417978498260153E-2</v>
      </c>
      <c r="GQ7">
        <v>0.53184782713439482</v>
      </c>
      <c r="GR7">
        <v>6.6063833436661751E-2</v>
      </c>
      <c r="GS7">
        <v>0.32177245813492372</v>
      </c>
      <c r="GT7">
        <v>4.4731968294791646E-2</v>
      </c>
      <c r="GU7">
        <v>0.31614644122071911</v>
      </c>
      <c r="GV7">
        <v>4.4397062624048675E-2</v>
      </c>
      <c r="GW7">
        <v>0.26217230116962137</v>
      </c>
      <c r="GX7">
        <v>3.6464629700052917E-2</v>
      </c>
      <c r="GY7">
        <v>0.29350408150362128</v>
      </c>
      <c r="GZ7">
        <v>4.2123254019473151E-2</v>
      </c>
      <c r="HA7">
        <v>0.32009723568207021</v>
      </c>
      <c r="HB7">
        <v>4.4590969851093294E-2</v>
      </c>
      <c r="HC7">
        <v>0.28113167273375911</v>
      </c>
      <c r="HD7">
        <v>3.9154543945977192E-2</v>
      </c>
      <c r="HE7">
        <v>0.14170950880707442</v>
      </c>
      <c r="HF7">
        <v>1.7801589795849178E-2</v>
      </c>
      <c r="HG7">
        <v>0.30288106908490003</v>
      </c>
      <c r="HH7">
        <v>4.466618641295747E-2</v>
      </c>
      <c r="HI7">
        <v>0.19420587580237791</v>
      </c>
      <c r="HJ7">
        <v>2.7554929795450569E-2</v>
      </c>
      <c r="HK7">
        <v>1.0472018267887924</v>
      </c>
      <c r="HL7">
        <v>0.12306807097882409</v>
      </c>
      <c r="HM7">
        <v>4.7204919182681299E-2</v>
      </c>
      <c r="HN7">
        <v>6.8936650073992255E-3</v>
      </c>
      <c r="HO7">
        <v>0.27755723076405642</v>
      </c>
      <c r="HP7">
        <v>3.8092677550842023E-2</v>
      </c>
      <c r="HQ7">
        <v>0.3270841985370353</v>
      </c>
      <c r="HR7">
        <v>4.5515536822231993E-2</v>
      </c>
      <c r="HS7">
        <v>0.29656587124693007</v>
      </c>
      <c r="HT7">
        <v>4.2327304735557451E-2</v>
      </c>
      <c r="HU7">
        <v>0.31379014636923158</v>
      </c>
      <c r="HV7">
        <v>4.5043575082888518E-2</v>
      </c>
      <c r="HW7">
        <v>0.30056604530845893</v>
      </c>
      <c r="HX7">
        <v>4.2760053584458085E-2</v>
      </c>
      <c r="HY7">
        <v>0.33272003101290643</v>
      </c>
      <c r="HZ7">
        <v>4.6045141611142155E-2</v>
      </c>
      <c r="IA7">
        <v>0.29317723776827426</v>
      </c>
      <c r="IB7">
        <v>4.0152029306265345E-2</v>
      </c>
      <c r="IC7">
        <v>0.22533623600122918</v>
      </c>
      <c r="ID7">
        <v>3.037930883167279E-2</v>
      </c>
      <c r="IE7">
        <v>0.3243532031430022</v>
      </c>
      <c r="IF7">
        <v>4.4351961063271099E-2</v>
      </c>
      <c r="IG7">
        <v>0.54248003042051351</v>
      </c>
      <c r="IH7">
        <v>6.8292895465965342E-2</v>
      </c>
      <c r="II7">
        <v>0.33518017743493367</v>
      </c>
      <c r="IJ7">
        <v>4.6144021743465331E-2</v>
      </c>
      <c r="IK7">
        <v>0.18356613785675249</v>
      </c>
      <c r="IL7">
        <v>2.222328021987062E-2</v>
      </c>
      <c r="IM7">
        <v>0.26211213264100247</v>
      </c>
      <c r="IN7">
        <v>3.6487348270799573E-2</v>
      </c>
      <c r="IO7">
        <v>0.32529267075724971</v>
      </c>
      <c r="IP7">
        <v>4.5649359562688049E-2</v>
      </c>
    </row>
    <row r="8" spans="1:250" x14ac:dyDescent="0.55000000000000004">
      <c r="A8" s="23" t="s">
        <v>229</v>
      </c>
      <c r="B8" s="25" t="b">
        <v>0</v>
      </c>
      <c r="C8">
        <v>0.23080000000000001</v>
      </c>
      <c r="D8">
        <v>3.1600000000000003E-2</v>
      </c>
      <c r="E8">
        <v>0.10342270695993931</v>
      </c>
      <c r="F8">
        <v>1.5652210826562866E-2</v>
      </c>
      <c r="G8">
        <v>0.2175416645880526</v>
      </c>
      <c r="H8">
        <v>3.1549413004668521E-2</v>
      </c>
      <c r="I8">
        <v>0.34346310691391241</v>
      </c>
      <c r="J8">
        <v>4.7695441179589446E-2</v>
      </c>
      <c r="K8">
        <v>0.48240767750349939</v>
      </c>
      <c r="L8">
        <v>6.4094190017015634E-2</v>
      </c>
      <c r="M8">
        <v>0.63572226197812054</v>
      </c>
      <c r="N8">
        <v>8.0749615142502312E-2</v>
      </c>
      <c r="O8">
        <v>0.80489304428122099</v>
      </c>
      <c r="P8">
        <v>9.7665734095620849E-2</v>
      </c>
      <c r="Q8">
        <v>0.99155991325601212</v>
      </c>
      <c r="R8">
        <v>0.11484662729904382</v>
      </c>
      <c r="S8">
        <v>1.1975323591862643</v>
      </c>
      <c r="T8">
        <v>0.13229643904280006</v>
      </c>
      <c r="U8">
        <v>0.23530734606422521</v>
      </c>
      <c r="V8">
        <v>3.3845407751291301E-2</v>
      </c>
      <c r="W8">
        <v>0.23530734606422521</v>
      </c>
      <c r="X8">
        <v>3.3785859410830225E-2</v>
      </c>
      <c r="Y8">
        <v>0.23530734606422521</v>
      </c>
      <c r="Z8">
        <v>3.3904956091752377E-2</v>
      </c>
      <c r="AA8">
        <v>1.1987301738075362</v>
      </c>
      <c r="AB8">
        <v>0.13212907824654319</v>
      </c>
      <c r="AE8">
        <v>0.29942842664630304</v>
      </c>
      <c r="AF8">
        <v>4.3490264671372146E-2</v>
      </c>
      <c r="AG8">
        <v>0.31000171107909952</v>
      </c>
      <c r="AH8">
        <v>4.4144244816177153E-2</v>
      </c>
      <c r="AI8">
        <v>0.30717916097554337</v>
      </c>
      <c r="AJ8">
        <v>4.3528553643984613E-2</v>
      </c>
      <c r="AK8">
        <v>0.32537991499056385</v>
      </c>
      <c r="AL8">
        <v>4.52259729364093E-2</v>
      </c>
      <c r="AM8">
        <v>0.16313868027198933</v>
      </c>
      <c r="AN8">
        <v>2.270245067957502E-2</v>
      </c>
      <c r="AO8">
        <v>0.22253096996462615</v>
      </c>
      <c r="AP8">
        <v>3.148603781425198E-2</v>
      </c>
      <c r="AQ8">
        <v>0.29631337150796994</v>
      </c>
      <c r="AR8">
        <v>4.2229333504169936E-2</v>
      </c>
      <c r="AS8">
        <v>0.2288456857419631</v>
      </c>
      <c r="AT8">
        <v>3.1884362624582954E-2</v>
      </c>
      <c r="AU8">
        <v>0.21986193351483874</v>
      </c>
      <c r="AV8">
        <v>3.0689454624209519E-2</v>
      </c>
      <c r="AW8">
        <v>0.29964271594475156</v>
      </c>
      <c r="AX8">
        <v>4.1693892097899435E-2</v>
      </c>
      <c r="AY8">
        <v>0.14266169542140039</v>
      </c>
      <c r="AZ8">
        <v>2.0101805715849415E-2</v>
      </c>
      <c r="BA8">
        <v>0.29634309609686482</v>
      </c>
      <c r="BB8">
        <v>4.257348290912788E-2</v>
      </c>
      <c r="BC8">
        <v>0.33239475138193697</v>
      </c>
      <c r="BD8">
        <v>4.6800005951456183E-2</v>
      </c>
      <c r="BE8">
        <v>0.30724188839691624</v>
      </c>
      <c r="BF8">
        <v>4.4866764859972708E-2</v>
      </c>
      <c r="BG8">
        <v>0.29180093035386384</v>
      </c>
      <c r="BH8">
        <v>4.1649500088925498E-2</v>
      </c>
      <c r="BI8">
        <v>0.31191455943310931</v>
      </c>
      <c r="BJ8">
        <v>4.4878023518408854E-2</v>
      </c>
      <c r="BK8">
        <v>4.0857903265247054E-2</v>
      </c>
      <c r="BL8">
        <v>5.9919280470021987E-3</v>
      </c>
      <c r="BM8">
        <v>4.3818519491343785E-2</v>
      </c>
      <c r="BN8">
        <v>6.1657415344556358E-3</v>
      </c>
      <c r="BO8">
        <v>0.31119223008945529</v>
      </c>
      <c r="BP8">
        <v>4.4485350139210109E-2</v>
      </c>
      <c r="BQ8">
        <v>5.7207014011586697E-2</v>
      </c>
      <c r="BR8">
        <v>8.3778622598966093E-3</v>
      </c>
      <c r="BS8">
        <v>0.13325367761714502</v>
      </c>
      <c r="BT8">
        <v>1.5764072298104476E-2</v>
      </c>
      <c r="BU8">
        <v>0.2389320281677966</v>
      </c>
      <c r="BV8">
        <v>3.4455796322687658E-2</v>
      </c>
      <c r="BW8">
        <v>0.11858075595767445</v>
      </c>
      <c r="BX8">
        <v>1.3305412064181919E-2</v>
      </c>
      <c r="BY8">
        <v>0.32104739021556394</v>
      </c>
      <c r="BZ8">
        <v>4.4429878943649595E-2</v>
      </c>
      <c r="CA8">
        <v>0.31326207877234075</v>
      </c>
      <c r="CB8">
        <v>4.3814355203282689E-2</v>
      </c>
      <c r="CC8">
        <v>0.31761333676609643</v>
      </c>
      <c r="CD8">
        <v>4.4631348095172628E-2</v>
      </c>
      <c r="CE8">
        <v>9.7045497937045658E-2</v>
      </c>
      <c r="CF8">
        <v>1.3392212331368719E-2</v>
      </c>
      <c r="CG8">
        <v>0.32170726350058565</v>
      </c>
      <c r="CH8">
        <v>4.5017381727257146E-2</v>
      </c>
      <c r="CI8">
        <v>0.1481014076521944</v>
      </c>
      <c r="CJ8">
        <v>1.9004879195675232E-2</v>
      </c>
      <c r="CK8">
        <v>0.20683131467573673</v>
      </c>
      <c r="CL8">
        <v>3.0010082963490725E-2</v>
      </c>
      <c r="CM8">
        <v>0.22403516975565588</v>
      </c>
      <c r="CN8">
        <v>3.1441233609970122E-2</v>
      </c>
      <c r="CO8">
        <v>0.28874065233677793</v>
      </c>
      <c r="CP8">
        <v>4.1555217700856774E-2</v>
      </c>
      <c r="CQ8">
        <v>0.31119581232767052</v>
      </c>
      <c r="CR8">
        <v>4.3629392714073234E-2</v>
      </c>
      <c r="CS8">
        <v>0.30925549074190545</v>
      </c>
      <c r="CT8">
        <v>4.3354196318175373E-2</v>
      </c>
      <c r="CU8">
        <v>0.31710583412912785</v>
      </c>
      <c r="CV8">
        <v>4.4816539049159061E-2</v>
      </c>
      <c r="CW8">
        <v>0.3236773620478528</v>
      </c>
      <c r="CX8">
        <v>4.3558023245378864E-2</v>
      </c>
      <c r="CY8">
        <v>0.31912960476039293</v>
      </c>
      <c r="CZ8">
        <v>4.5235883417497222E-2</v>
      </c>
      <c r="DA8">
        <v>4.0796146256529123E-2</v>
      </c>
      <c r="DB8">
        <v>5.8485315539380462E-3</v>
      </c>
      <c r="DC8">
        <v>0.26792743029342353</v>
      </c>
      <c r="DD8">
        <v>3.7544233914030431E-2</v>
      </c>
      <c r="DE8">
        <v>0.34144029248368141</v>
      </c>
      <c r="DF8">
        <v>4.2983483245328392E-2</v>
      </c>
      <c r="DG8">
        <v>0.32291780780394552</v>
      </c>
      <c r="DH8">
        <v>4.4519401589520821E-2</v>
      </c>
      <c r="DI8">
        <v>0.23375978163814348</v>
      </c>
      <c r="DJ8">
        <v>3.2981770224352641E-2</v>
      </c>
      <c r="DK8">
        <v>0.331623972593521</v>
      </c>
      <c r="DL8">
        <v>4.6373208291441509E-2</v>
      </c>
      <c r="DM8">
        <v>0.11209179408081379</v>
      </c>
      <c r="DN8">
        <v>1.4225113786613638E-2</v>
      </c>
      <c r="DO8">
        <v>0.29554465850104994</v>
      </c>
      <c r="DP8">
        <v>4.1024932845922221E-2</v>
      </c>
      <c r="DQ8">
        <v>0.3160726710506957</v>
      </c>
      <c r="DR8">
        <v>4.4261757177136131E-2</v>
      </c>
      <c r="DS8">
        <v>0.31979725133696052</v>
      </c>
      <c r="DT8">
        <v>4.5724928525462227E-2</v>
      </c>
      <c r="DU8">
        <v>0.24751974651143896</v>
      </c>
      <c r="DV8">
        <v>3.4196472883120235E-2</v>
      </c>
      <c r="DW8">
        <v>0.30274155918511653</v>
      </c>
      <c r="DX8">
        <v>4.4395285158992985E-2</v>
      </c>
      <c r="DY8">
        <v>0.28896900272356946</v>
      </c>
      <c r="DZ8">
        <v>4.0364339724661247E-2</v>
      </c>
      <c r="EA8">
        <v>0.22927527250942414</v>
      </c>
      <c r="EB8">
        <v>3.2680775300802913E-2</v>
      </c>
      <c r="EC8">
        <v>0.27328124447027019</v>
      </c>
      <c r="ED8">
        <v>3.8534192034821238E-2</v>
      </c>
      <c r="EE8">
        <v>0.2982946385860758</v>
      </c>
      <c r="EF8">
        <v>4.4839172202220154E-2</v>
      </c>
      <c r="EG8">
        <v>0.29272658118519823</v>
      </c>
      <c r="EH8">
        <v>4.2484204657308615E-2</v>
      </c>
      <c r="EI8">
        <v>0.27462674712549512</v>
      </c>
      <c r="EJ8">
        <v>3.897673315805604E-2</v>
      </c>
      <c r="EK8">
        <v>0.30032249250207477</v>
      </c>
      <c r="EL8">
        <v>4.3383980223181816E-2</v>
      </c>
      <c r="EM8">
        <v>0.2983773283205009</v>
      </c>
      <c r="EN8">
        <v>4.6215689224150966E-2</v>
      </c>
      <c r="EO8">
        <v>0.30809811582426555</v>
      </c>
      <c r="EP8">
        <v>4.3779627626399441E-2</v>
      </c>
      <c r="EQ8">
        <v>0.30700486316766534</v>
      </c>
      <c r="ER8">
        <v>4.3772059313642621E-2</v>
      </c>
      <c r="ES8">
        <v>0.15823717804132562</v>
      </c>
      <c r="ET8">
        <v>2.0253368797959234E-2</v>
      </c>
      <c r="EU8">
        <v>0.32699814562125828</v>
      </c>
      <c r="EV8">
        <v>4.4877967920344292E-2</v>
      </c>
      <c r="EW8">
        <v>0.31693316005128741</v>
      </c>
      <c r="EX8">
        <v>4.4810318711745505E-2</v>
      </c>
      <c r="EY8">
        <v>6.0742945097326126E-2</v>
      </c>
      <c r="EZ8">
        <v>9.1311515529446819E-3</v>
      </c>
      <c r="FA8">
        <v>0.17567627342190159</v>
      </c>
      <c r="FB8">
        <v>2.458555995248226E-2</v>
      </c>
      <c r="FC8">
        <v>0.32379483852711544</v>
      </c>
      <c r="FD8">
        <v>4.6126094063547743E-2</v>
      </c>
      <c r="FE8">
        <v>0.30760168226963835</v>
      </c>
      <c r="FF8">
        <v>4.4283089062106741E-2</v>
      </c>
      <c r="FG8">
        <v>0.3322846836044297</v>
      </c>
      <c r="FH8">
        <v>4.5944202534588995E-2</v>
      </c>
      <c r="FI8">
        <v>0.31244324557832903</v>
      </c>
      <c r="FJ8">
        <v>4.4597863504264465E-2</v>
      </c>
      <c r="FK8">
        <v>0.13303851415024578</v>
      </c>
      <c r="FL8">
        <v>1.8508715554324037E-2</v>
      </c>
      <c r="FM8">
        <v>0.28363608299319515</v>
      </c>
      <c r="FN8">
        <v>4.0828617108522459E-2</v>
      </c>
      <c r="FO8">
        <v>0.32080701400937783</v>
      </c>
      <c r="FP8">
        <v>4.5664200466119791E-2</v>
      </c>
      <c r="FQ8">
        <v>0.29360029232254692</v>
      </c>
      <c r="FR8">
        <v>3.8255606180741135E-2</v>
      </c>
      <c r="FS8">
        <v>0.13286512579301588</v>
      </c>
      <c r="FT8">
        <v>1.826975580570012E-2</v>
      </c>
      <c r="FU8">
        <v>0.15912378206674899</v>
      </c>
      <c r="FV8">
        <v>2.2135926688490223E-2</v>
      </c>
      <c r="FW8">
        <v>0.31572160673137734</v>
      </c>
      <c r="FX8">
        <v>4.512943959402909E-2</v>
      </c>
      <c r="FY8">
        <v>0.30888683259044458</v>
      </c>
      <c r="FZ8">
        <v>4.5210019302258098E-2</v>
      </c>
      <c r="GA8">
        <v>0.33939027012086037</v>
      </c>
      <c r="GB8">
        <v>4.5092001707359365E-2</v>
      </c>
      <c r="GC8">
        <v>3.1507251924554329E-2</v>
      </c>
      <c r="GD8">
        <v>4.9633662557713506E-3</v>
      </c>
      <c r="GE8">
        <v>0.29782892113783904</v>
      </c>
      <c r="GF8">
        <v>4.0359281951517292E-2</v>
      </c>
      <c r="GG8">
        <v>0.77468398232848978</v>
      </c>
      <c r="GH8">
        <v>9.4104238997793674E-2</v>
      </c>
      <c r="GI8">
        <v>0.33016475823876762</v>
      </c>
      <c r="GJ8">
        <v>4.5271403053562399E-2</v>
      </c>
      <c r="GK8">
        <v>0.23317128222329345</v>
      </c>
      <c r="GL8">
        <v>3.2985949380980199E-2</v>
      </c>
      <c r="GM8">
        <v>0.33405937245705991</v>
      </c>
      <c r="GN8">
        <v>4.6604189149181248E-2</v>
      </c>
      <c r="GO8">
        <v>7.5906480535509385E-2</v>
      </c>
      <c r="GP8">
        <v>1.0403129148110514E-2</v>
      </c>
      <c r="GQ8">
        <v>0.52849697555806263</v>
      </c>
      <c r="GR8">
        <v>6.5980349655714671E-2</v>
      </c>
      <c r="GS8">
        <v>0.31904212208728067</v>
      </c>
      <c r="GT8">
        <v>4.4665070446277232E-2</v>
      </c>
      <c r="GU8">
        <v>0.31163692151412131</v>
      </c>
      <c r="GV8">
        <v>4.43220242910074E-2</v>
      </c>
      <c r="GW8">
        <v>0.25886258757577885</v>
      </c>
      <c r="GX8">
        <v>3.6406231660328761E-2</v>
      </c>
      <c r="GY8">
        <v>0.29160119834748943</v>
      </c>
      <c r="GZ8">
        <v>4.2070009357843295E-2</v>
      </c>
      <c r="HA8">
        <v>0.31798740327396491</v>
      </c>
      <c r="HB8">
        <v>4.4541808594431569E-2</v>
      </c>
      <c r="HC8">
        <v>0.27889778888944461</v>
      </c>
      <c r="HD8">
        <v>3.909737677877631E-2</v>
      </c>
      <c r="HE8">
        <v>0.14096496603396419</v>
      </c>
      <c r="HF8">
        <v>1.7776212119525698E-2</v>
      </c>
      <c r="HG8">
        <v>0.29977814880782144</v>
      </c>
      <c r="HH8">
        <v>4.4620169318014477E-2</v>
      </c>
      <c r="HI8">
        <v>0.19288223751192804</v>
      </c>
      <c r="HJ8">
        <v>2.7510250373092088E-2</v>
      </c>
      <c r="HK8">
        <v>1.0380176804685368</v>
      </c>
      <c r="HL8">
        <v>0.12287092924320643</v>
      </c>
      <c r="HM8">
        <v>4.6832634407419402E-2</v>
      </c>
      <c r="HN8">
        <v>6.8818772528468648E-3</v>
      </c>
      <c r="HO8">
        <v>0.27499251128047664</v>
      </c>
      <c r="HP8">
        <v>3.8018110974945028E-2</v>
      </c>
      <c r="HQ8">
        <v>0.32302974833853038</v>
      </c>
      <c r="HR8">
        <v>4.5450747196726184E-2</v>
      </c>
      <c r="HS8">
        <v>0.29420795534731986</v>
      </c>
      <c r="HT8">
        <v>4.2260969605018593E-2</v>
      </c>
      <c r="HU8">
        <v>0.30878393781379643</v>
      </c>
      <c r="HV8">
        <v>4.5000411227573089E-2</v>
      </c>
      <c r="HW8">
        <v>0.29762872493084735</v>
      </c>
      <c r="HX8">
        <v>4.2702222439833917E-2</v>
      </c>
      <c r="HY8">
        <v>0.32970019674680423</v>
      </c>
      <c r="HZ8">
        <v>4.596399310552942E-2</v>
      </c>
      <c r="IA8">
        <v>0.29160529462513957</v>
      </c>
      <c r="IB8">
        <v>4.0107743704605139E-2</v>
      </c>
      <c r="IC8">
        <v>0.22426076267087064</v>
      </c>
      <c r="ID8">
        <v>3.0344153429642879E-2</v>
      </c>
      <c r="IE8">
        <v>0.32216069606263714</v>
      </c>
      <c r="IF8">
        <v>4.4295116899186485E-2</v>
      </c>
      <c r="IG8">
        <v>0.5351570812273535</v>
      </c>
      <c r="IH8">
        <v>6.8193262149803105E-2</v>
      </c>
      <c r="II8">
        <v>0.33207732944734741</v>
      </c>
      <c r="IJ8">
        <v>4.6088212587967567E-2</v>
      </c>
      <c r="IK8">
        <v>0.18273886673052664</v>
      </c>
      <c r="IL8">
        <v>2.2195172374340204E-2</v>
      </c>
      <c r="IM8">
        <v>0.26041610091965489</v>
      </c>
      <c r="IN8">
        <v>3.6438616600898657E-2</v>
      </c>
      <c r="IO8">
        <v>0.32202442806133824</v>
      </c>
      <c r="IP8">
        <v>4.5580294565556123E-2</v>
      </c>
    </row>
    <row r="9" spans="1:250" x14ac:dyDescent="0.55000000000000004">
      <c r="A9" s="23" t="s">
        <v>230</v>
      </c>
      <c r="B9" s="25" t="b">
        <v>1</v>
      </c>
      <c r="C9">
        <v>0.2215</v>
      </c>
      <c r="D9">
        <v>3.0499999999999999E-2</v>
      </c>
      <c r="E9">
        <v>0.10337939338091147</v>
      </c>
      <c r="F9">
        <v>1.5649035940992945E-2</v>
      </c>
      <c r="G9">
        <v>0.21744607170523039</v>
      </c>
      <c r="H9">
        <v>3.1542963964740975E-2</v>
      </c>
      <c r="I9">
        <v>0.34330487710264956</v>
      </c>
      <c r="J9">
        <v>4.7685616388647128E-2</v>
      </c>
      <c r="K9">
        <v>0.48217486916107316</v>
      </c>
      <c r="L9">
        <v>6.4080885502008425E-2</v>
      </c>
      <c r="M9">
        <v>0.63540113259593423</v>
      </c>
      <c r="N9">
        <v>8.0732724504515449E-2</v>
      </c>
      <c r="O9">
        <v>0.80446780558114905</v>
      </c>
      <c r="P9">
        <v>9.7645148459437114E-2</v>
      </c>
      <c r="Q9">
        <v>0.9910124549319741</v>
      </c>
      <c r="R9">
        <v>0.11482223526172172</v>
      </c>
      <c r="S9">
        <v>1.196841937375376</v>
      </c>
      <c r="T9">
        <v>0.13226812662124932</v>
      </c>
      <c r="U9">
        <v>0.27316808012072391</v>
      </c>
      <c r="V9">
        <v>3.8773086831433767E-2</v>
      </c>
      <c r="W9">
        <v>0.27316808012072391</v>
      </c>
      <c r="X9">
        <v>3.8704707209409966E-2</v>
      </c>
      <c r="Y9">
        <v>0.27316808012072391</v>
      </c>
      <c r="Z9">
        <v>3.8841466453457568E-2</v>
      </c>
      <c r="AA9" t="s">
        <v>217</v>
      </c>
      <c r="AB9" t="s">
        <v>217</v>
      </c>
      <c r="AE9">
        <v>0.29783270851753563</v>
      </c>
      <c r="AF9">
        <v>4.3425002814383475E-2</v>
      </c>
      <c r="AG9">
        <v>0.30833358475660322</v>
      </c>
      <c r="AH9">
        <v>4.4066830233872471E-2</v>
      </c>
      <c r="AI9">
        <v>0.30572871589800665</v>
      </c>
      <c r="AJ9">
        <v>4.3454653627063439E-2</v>
      </c>
      <c r="AK9">
        <v>0.32295002655626803</v>
      </c>
      <c r="AL9">
        <v>4.5130203943993336E-2</v>
      </c>
      <c r="AM9">
        <v>0.16241361026450823</v>
      </c>
      <c r="AN9">
        <v>2.2656887778867638E-2</v>
      </c>
      <c r="AO9">
        <v>0.22151641180300222</v>
      </c>
      <c r="AP9">
        <v>3.139902904286631E-2</v>
      </c>
      <c r="AQ9">
        <v>0.29453633931767875</v>
      </c>
      <c r="AR9">
        <v>4.2155285545607629E-2</v>
      </c>
      <c r="AS9">
        <v>0.22772170329710517</v>
      </c>
      <c r="AT9">
        <v>3.1820384489141366E-2</v>
      </c>
      <c r="AU9">
        <v>0.21891906311112652</v>
      </c>
      <c r="AV9">
        <v>3.0646851684039297E-2</v>
      </c>
      <c r="AW9">
        <v>0.29822844155379724</v>
      </c>
      <c r="AX9">
        <v>4.162780009249787E-2</v>
      </c>
      <c r="AY9">
        <v>0.14171886533850261</v>
      </c>
      <c r="AZ9">
        <v>2.0056419970030898E-2</v>
      </c>
      <c r="BA9">
        <v>0.29492875733208623</v>
      </c>
      <c r="BB9">
        <v>4.2511988415172411E-2</v>
      </c>
      <c r="BC9">
        <v>0.33014621404399708</v>
      </c>
      <c r="BD9">
        <v>4.671007316789301E-2</v>
      </c>
      <c r="BE9">
        <v>0.30357832832214288</v>
      </c>
      <c r="BF9">
        <v>4.4784344470573959E-2</v>
      </c>
      <c r="BG9">
        <v>0.2894444156315803</v>
      </c>
      <c r="BH9">
        <v>4.1503332091580525E-2</v>
      </c>
      <c r="BI9">
        <v>0.30915801052096764</v>
      </c>
      <c r="BJ9">
        <v>4.4793056807206237E-2</v>
      </c>
      <c r="BK9">
        <v>4.0604236433895761E-2</v>
      </c>
      <c r="BL9">
        <v>5.9712146333530695E-3</v>
      </c>
      <c r="BM9">
        <v>4.331072603888423E-2</v>
      </c>
      <c r="BN9">
        <v>6.150965752294694E-3</v>
      </c>
      <c r="BO9">
        <v>0.3076740093753767</v>
      </c>
      <c r="BP9">
        <v>4.4376259553718114E-2</v>
      </c>
      <c r="BQ9">
        <v>5.6808100166659062E-2</v>
      </c>
      <c r="BR9">
        <v>8.3603541300392731E-3</v>
      </c>
      <c r="BS9">
        <v>0.13270993149221619</v>
      </c>
      <c r="BT9">
        <v>1.5727136078202242E-2</v>
      </c>
      <c r="BU9">
        <v>0.23762649494316793</v>
      </c>
      <c r="BV9">
        <v>3.4398277521930976E-2</v>
      </c>
      <c r="BW9">
        <v>0.11810935645632063</v>
      </c>
      <c r="BX9">
        <v>1.3281702905635013E-2</v>
      </c>
      <c r="BY9">
        <v>0.31894380345040274</v>
      </c>
      <c r="BZ9">
        <v>4.4355724131665421E-2</v>
      </c>
      <c r="CA9">
        <v>0.31133986812666631</v>
      </c>
      <c r="CB9">
        <v>4.3743686717375031E-2</v>
      </c>
      <c r="CC9">
        <v>0.31583631045806265</v>
      </c>
      <c r="CD9">
        <v>4.4556846486181446E-2</v>
      </c>
      <c r="CE9">
        <v>9.5921547314489417E-2</v>
      </c>
      <c r="CF9">
        <v>1.332646293428618E-2</v>
      </c>
      <c r="CG9">
        <v>0.31934967616225246</v>
      </c>
      <c r="CH9">
        <v>4.4946046271219772E-2</v>
      </c>
      <c r="CI9">
        <v>0.14741264854435673</v>
      </c>
      <c r="CJ9">
        <v>1.8958759067559072E-2</v>
      </c>
      <c r="CK9">
        <v>0.20473045455785649</v>
      </c>
      <c r="CL9">
        <v>2.9804764021701964E-2</v>
      </c>
      <c r="CM9">
        <v>0.22301989935170938</v>
      </c>
      <c r="CN9">
        <v>3.1386967961002564E-2</v>
      </c>
      <c r="CO9">
        <v>0.28605661706273572</v>
      </c>
      <c r="CP9">
        <v>4.1475379200222436E-2</v>
      </c>
      <c r="CQ9">
        <v>0.30894709539289339</v>
      </c>
      <c r="CR9">
        <v>4.3555352263580649E-2</v>
      </c>
      <c r="CS9">
        <v>0.30802291676985033</v>
      </c>
      <c r="CT9">
        <v>4.3274473939263376E-2</v>
      </c>
      <c r="CU9">
        <v>0.31474848874357969</v>
      </c>
      <c r="CV9">
        <v>4.4722890020203035E-2</v>
      </c>
      <c r="CW9">
        <v>0.32193642685199197</v>
      </c>
      <c r="CX9">
        <v>4.3500024483800033E-2</v>
      </c>
      <c r="CY9">
        <v>0.31655437158103517</v>
      </c>
      <c r="CZ9">
        <v>4.5160391305763804E-2</v>
      </c>
      <c r="DA9">
        <v>4.0506004059623103E-2</v>
      </c>
      <c r="DB9">
        <v>5.8376211452692544E-3</v>
      </c>
      <c r="DC9">
        <v>0.26633188088214804</v>
      </c>
      <c r="DD9">
        <v>3.7466815080233182E-2</v>
      </c>
      <c r="DE9">
        <v>0.33875631811422413</v>
      </c>
      <c r="DF9">
        <v>4.2897286355446242E-2</v>
      </c>
      <c r="DG9">
        <v>0.3172227623290475</v>
      </c>
      <c r="DH9">
        <v>4.4425161957876852E-2</v>
      </c>
      <c r="DI9">
        <v>0.23281727584782128</v>
      </c>
      <c r="DJ9">
        <v>3.2918339995134348E-2</v>
      </c>
      <c r="DK9">
        <v>0.32973821391045682</v>
      </c>
      <c r="DL9">
        <v>4.6289286606356624E-2</v>
      </c>
      <c r="DM9">
        <v>0.11151159408372663</v>
      </c>
      <c r="DN9">
        <v>1.4196975496765905E-2</v>
      </c>
      <c r="DO9">
        <v>0.29442085014977853</v>
      </c>
      <c r="DP9">
        <v>4.095179543501002E-2</v>
      </c>
      <c r="DQ9">
        <v>0.31404173538984248</v>
      </c>
      <c r="DR9">
        <v>4.4180423668805931E-2</v>
      </c>
      <c r="DS9">
        <v>0.31783908543923667</v>
      </c>
      <c r="DT9">
        <v>4.56293601894463E-2</v>
      </c>
      <c r="DU9">
        <v>0.24632322440778981</v>
      </c>
      <c r="DV9">
        <v>3.4129773907701076E-2</v>
      </c>
      <c r="DW9">
        <v>0.30034816499828915</v>
      </c>
      <c r="DX9">
        <v>4.4283903693949862E-2</v>
      </c>
      <c r="DY9">
        <v>0.28762720912810685</v>
      </c>
      <c r="DZ9">
        <v>4.030489929265297E-2</v>
      </c>
      <c r="EA9">
        <v>0.22753469110317251</v>
      </c>
      <c r="EB9">
        <v>3.259513578662715E-2</v>
      </c>
      <c r="EC9">
        <v>0.27085113099126035</v>
      </c>
      <c r="ED9">
        <v>3.8459076963739798E-2</v>
      </c>
      <c r="EE9">
        <v>0.2950668047017258</v>
      </c>
      <c r="EF9">
        <v>4.471796076893414E-2</v>
      </c>
      <c r="EG9">
        <v>0.29113117560175983</v>
      </c>
      <c r="EH9">
        <v>4.2397774671333717E-2</v>
      </c>
      <c r="EI9">
        <v>0.27303131343075315</v>
      </c>
      <c r="EJ9">
        <v>3.8891988098007195E-2</v>
      </c>
      <c r="EK9">
        <v>0.29941630042773565</v>
      </c>
      <c r="EL9">
        <v>4.3320040056881247E-2</v>
      </c>
      <c r="EM9">
        <v>0.29467776757762132</v>
      </c>
      <c r="EN9">
        <v>4.609977841282728E-2</v>
      </c>
      <c r="EO9">
        <v>0.30613980352946757</v>
      </c>
      <c r="EP9">
        <v>4.3694265416347328E-2</v>
      </c>
      <c r="EQ9">
        <v>0.30464768218317273</v>
      </c>
      <c r="ER9">
        <v>4.3665907264206959E-2</v>
      </c>
      <c r="ES9">
        <v>0.15751236279292069</v>
      </c>
      <c r="ET9">
        <v>2.0196290776702593E-2</v>
      </c>
      <c r="EU9">
        <v>0.32503982828108235</v>
      </c>
      <c r="EV9">
        <v>4.4792979517111482E-2</v>
      </c>
      <c r="EW9">
        <v>0.31464811958285777</v>
      </c>
      <c r="EX9">
        <v>4.4740570269475206E-2</v>
      </c>
      <c r="EY9">
        <v>6.0307947688124558E-2</v>
      </c>
      <c r="EZ9">
        <v>9.1016266001724029E-3</v>
      </c>
      <c r="FA9">
        <v>0.17491483821981813</v>
      </c>
      <c r="FB9">
        <v>2.4543815444868677E-2</v>
      </c>
      <c r="FC9">
        <v>0.32056697079619323</v>
      </c>
      <c r="FD9">
        <v>4.6007826180516423E-2</v>
      </c>
      <c r="FE9">
        <v>0.30495424515883024</v>
      </c>
      <c r="FF9">
        <v>4.4174472906413985E-2</v>
      </c>
      <c r="FG9">
        <v>0.32916546687014869</v>
      </c>
      <c r="FH9">
        <v>4.5844357846608466E-2</v>
      </c>
      <c r="FI9">
        <v>0.31004956585817312</v>
      </c>
      <c r="FJ9">
        <v>4.4508420249460827E-2</v>
      </c>
      <c r="FK9">
        <v>0.13231347230115248</v>
      </c>
      <c r="FL9">
        <v>1.846173763357636E-2</v>
      </c>
      <c r="FM9">
        <v>0.28164134227340748</v>
      </c>
      <c r="FN9">
        <v>4.0754741844647495E-2</v>
      </c>
      <c r="FO9">
        <v>0.31747015326998984</v>
      </c>
      <c r="FP9">
        <v>4.5559862894156367E-2</v>
      </c>
      <c r="FQ9">
        <v>0.29066229597180204</v>
      </c>
      <c r="FR9">
        <v>3.8175685351769649E-2</v>
      </c>
      <c r="FS9">
        <v>0.13221250964841627</v>
      </c>
      <c r="FT9">
        <v>1.8231559750580051E-2</v>
      </c>
      <c r="FU9">
        <v>0.1582173713914142</v>
      </c>
      <c r="FV9">
        <v>2.2082841691790107E-2</v>
      </c>
      <c r="FW9">
        <v>0.31354545395674926</v>
      </c>
      <c r="FX9">
        <v>4.5055386247471671E-2</v>
      </c>
      <c r="FY9">
        <v>0.3060580466322349</v>
      </c>
      <c r="FZ9">
        <v>4.5095350217827679E-2</v>
      </c>
      <c r="GA9">
        <v>0.33460227109455193</v>
      </c>
      <c r="GB9">
        <v>4.49814364645321E-2</v>
      </c>
      <c r="GC9">
        <v>3.1108297800682017E-2</v>
      </c>
      <c r="GD9">
        <v>4.9491217033681232E-3</v>
      </c>
      <c r="GE9">
        <v>0.29623311929501989</v>
      </c>
      <c r="GF9">
        <v>4.0300994623860907E-2</v>
      </c>
      <c r="GG9">
        <v>0.77087636333707121</v>
      </c>
      <c r="GH9">
        <v>9.392337183138745E-2</v>
      </c>
      <c r="GI9">
        <v>0.32755357294531973</v>
      </c>
      <c r="GJ9">
        <v>4.5165415972675815E-2</v>
      </c>
      <c r="GK9">
        <v>0.23211989752220683</v>
      </c>
      <c r="GL9">
        <v>3.2921600173975919E-2</v>
      </c>
      <c r="GM9">
        <v>0.33086750977626511</v>
      </c>
      <c r="GN9">
        <v>4.6513346784671832E-2</v>
      </c>
      <c r="GO9">
        <v>7.5507657054957822E-2</v>
      </c>
      <c r="GP9">
        <v>1.037992488771362E-2</v>
      </c>
      <c r="GQ9">
        <v>0.52555954067316124</v>
      </c>
      <c r="GR9">
        <v>6.5849849397133897E-2</v>
      </c>
      <c r="GS9">
        <v>0.31664863258027404</v>
      </c>
      <c r="GT9">
        <v>4.4560495356085875E-2</v>
      </c>
      <c r="GU9">
        <v>0.30768340761015001</v>
      </c>
      <c r="GV9">
        <v>4.4204694654506708E-2</v>
      </c>
      <c r="GW9">
        <v>0.25596097517790151</v>
      </c>
      <c r="GX9">
        <v>3.6314923147437471E-2</v>
      </c>
      <c r="GY9">
        <v>0.28993315886140675</v>
      </c>
      <c r="GZ9">
        <v>4.1986788738571354E-2</v>
      </c>
      <c r="HA9">
        <v>0.31613783634655462</v>
      </c>
      <c r="HB9">
        <v>4.4464956038262983E-2</v>
      </c>
      <c r="HC9">
        <v>0.27693953195557874</v>
      </c>
      <c r="HD9">
        <v>3.9008016508249671E-2</v>
      </c>
      <c r="HE9">
        <v>0.14031237696247528</v>
      </c>
      <c r="HF9">
        <v>1.7736558785252071E-2</v>
      </c>
      <c r="HG9">
        <v>0.29705776483240287</v>
      </c>
      <c r="HH9">
        <v>4.4548214009046204E-2</v>
      </c>
      <c r="HI9">
        <v>0.19172206633816616</v>
      </c>
      <c r="HJ9">
        <v>2.7440436310635703E-2</v>
      </c>
      <c r="HK9">
        <v>1.0299662985206641</v>
      </c>
      <c r="HL9">
        <v>0.12256272297353434</v>
      </c>
      <c r="HM9">
        <v>4.6506314218215279E-2</v>
      </c>
      <c r="HN9">
        <v>6.8634562902116234E-3</v>
      </c>
      <c r="HO9">
        <v>0.27274435329422242</v>
      </c>
      <c r="HP9">
        <v>3.7901570129182605E-2</v>
      </c>
      <c r="HQ9">
        <v>0.31947517523373814</v>
      </c>
      <c r="HR9">
        <v>4.534944071403841E-2</v>
      </c>
      <c r="HS9">
        <v>0.29214104554275766</v>
      </c>
      <c r="HT9">
        <v>4.215728945857293E-2</v>
      </c>
      <c r="HU9">
        <v>0.30439473732222161</v>
      </c>
      <c r="HV9">
        <v>4.4932909841214057E-2</v>
      </c>
      <c r="HW9">
        <v>0.29505364066764173</v>
      </c>
      <c r="HX9">
        <v>4.2611805625243367E-2</v>
      </c>
      <c r="HY9">
        <v>0.32705301118419272</v>
      </c>
      <c r="HZ9">
        <v>4.5837153232702842E-2</v>
      </c>
      <c r="IA9">
        <v>0.29022735626961482</v>
      </c>
      <c r="IB9">
        <v>4.0038526538220112E-2</v>
      </c>
      <c r="IC9">
        <v>0.22331809059999838</v>
      </c>
      <c r="ID9">
        <v>3.028921816877966E-2</v>
      </c>
      <c r="IE9">
        <v>0.32023871952767197</v>
      </c>
      <c r="IF9">
        <v>4.4206262713780461E-2</v>
      </c>
      <c r="IG9">
        <v>0.52873686504366368</v>
      </c>
      <c r="IH9">
        <v>6.803746485725258E-2</v>
      </c>
      <c r="II9">
        <v>0.32935708414113379</v>
      </c>
      <c r="IJ9">
        <v>4.6000952757381822E-2</v>
      </c>
      <c r="IK9">
        <v>0.18201376512154518</v>
      </c>
      <c r="IL9">
        <v>2.2151252823775548E-2</v>
      </c>
      <c r="IM9">
        <v>0.25892940133475734</v>
      </c>
      <c r="IN9">
        <v>3.6362452227823396E-2</v>
      </c>
      <c r="IO9">
        <v>0.31915927661303145</v>
      </c>
      <c r="IP9">
        <v>4.5472318959144602E-2</v>
      </c>
    </row>
    <row r="10" spans="1:250" x14ac:dyDescent="0.55000000000000004">
      <c r="A10" s="23" t="s">
        <v>231</v>
      </c>
      <c r="B10" s="25" t="b">
        <v>0</v>
      </c>
      <c r="C10">
        <v>0.30209999999999998</v>
      </c>
      <c r="D10">
        <v>4.1399999999999999E-2</v>
      </c>
      <c r="E10">
        <v>0.10334567659869896</v>
      </c>
      <c r="F10">
        <v>1.564459784024172E-2</v>
      </c>
      <c r="G10">
        <v>0.21737165891174803</v>
      </c>
      <c r="H10">
        <v>3.1533948997644758E-2</v>
      </c>
      <c r="I10">
        <v>0.3431817055660179</v>
      </c>
      <c r="J10">
        <v>4.7671882535536066E-2</v>
      </c>
      <c r="K10">
        <v>0.48199364312630483</v>
      </c>
      <c r="L10">
        <v>6.4062287421306693E-2</v>
      </c>
      <c r="M10">
        <v>0.63515115442086234</v>
      </c>
      <c r="N10">
        <v>8.0709113463585863E-2</v>
      </c>
      <c r="O10">
        <v>0.80413678512612197</v>
      </c>
      <c r="P10">
        <v>9.761637226407531E-2</v>
      </c>
      <c r="Q10">
        <v>0.99058629451077806</v>
      </c>
      <c r="R10">
        <v>0.11478813818427468</v>
      </c>
      <c r="S10">
        <v>1.1963044892504469</v>
      </c>
      <c r="T10">
        <v>0.13222854932733238</v>
      </c>
      <c r="U10">
        <v>0.31218920166124731</v>
      </c>
      <c r="V10">
        <v>4.3724253002522806E-2</v>
      </c>
      <c r="W10">
        <v>0.31218920166124731</v>
      </c>
      <c r="X10">
        <v>4.3646959265637525E-2</v>
      </c>
      <c r="Y10">
        <v>0.31218920166124731</v>
      </c>
      <c r="Z10">
        <v>4.3801546739408087E-2</v>
      </c>
      <c r="AE10">
        <v>0.29659080237139496</v>
      </c>
      <c r="AF10">
        <v>4.334151256751672E-2</v>
      </c>
      <c r="AG10">
        <v>0.30703540223960979</v>
      </c>
      <c r="AH10">
        <v>4.396779865291995E-2</v>
      </c>
      <c r="AI10">
        <v>0.30460000064027748</v>
      </c>
      <c r="AJ10">
        <v>4.3360123087761021E-2</v>
      </c>
      <c r="AK10">
        <v>0.32105887942146849</v>
      </c>
      <c r="AL10">
        <v>4.5007683791833501E-2</v>
      </c>
      <c r="AM10">
        <v>0.16184946573988204</v>
      </c>
      <c r="AN10">
        <v>2.2598614763363951E-2</v>
      </c>
      <c r="AO10">
        <v>0.22072736340246266</v>
      </c>
      <c r="AP10">
        <v>3.1287794716821804E-2</v>
      </c>
      <c r="AQ10">
        <v>0.29315333199056542</v>
      </c>
      <c r="AR10">
        <v>4.2060555870381794E-2</v>
      </c>
      <c r="AS10">
        <v>0.22684710614378037</v>
      </c>
      <c r="AT10">
        <v>3.1738552113066573E-2</v>
      </c>
      <c r="AU10">
        <v>0.21818528486472816</v>
      </c>
      <c r="AV10">
        <v>3.0592351693788808E-2</v>
      </c>
      <c r="AW10">
        <v>0.2971278178031096</v>
      </c>
      <c r="AX10">
        <v>4.1543253078381442E-2</v>
      </c>
      <c r="AY10">
        <v>0.14098514343528043</v>
      </c>
      <c r="AZ10">
        <v>1.9998362008505858E-2</v>
      </c>
      <c r="BA10">
        <v>0.29382804362509535</v>
      </c>
      <c r="BB10">
        <v>4.2433319880563321E-2</v>
      </c>
      <c r="BC10">
        <v>0.32839621984623829</v>
      </c>
      <c r="BD10">
        <v>4.6595020100343283E-2</v>
      </c>
      <c r="BE10">
        <v>0.30072666448553309</v>
      </c>
      <c r="BF10">
        <v>4.4678888183230993E-2</v>
      </c>
      <c r="BG10">
        <v>0.28761089396198758</v>
      </c>
      <c r="BH10">
        <v>4.1316387121606915E-2</v>
      </c>
      <c r="BI10">
        <v>0.30701246874247867</v>
      </c>
      <c r="BJ10">
        <v>4.4684348376359713E-2</v>
      </c>
      <c r="BK10">
        <v>4.0406936228804986E-2</v>
      </c>
      <c r="BL10">
        <v>5.9447318336394075E-3</v>
      </c>
      <c r="BM10">
        <v>4.2915483300423884E-2</v>
      </c>
      <c r="BN10">
        <v>6.1320610279878354E-3</v>
      </c>
      <c r="BO10">
        <v>0.30493562917373457</v>
      </c>
      <c r="BP10">
        <v>4.4236686656885599E-2</v>
      </c>
      <c r="BQ10">
        <v>5.6497645552450362E-2</v>
      </c>
      <c r="BR10">
        <v>8.3379564675059858E-3</v>
      </c>
      <c r="BS10">
        <v>0.13228690185600939</v>
      </c>
      <c r="BT10">
        <v>1.5679900049351436E-2</v>
      </c>
      <c r="BU10">
        <v>0.2366104658457909</v>
      </c>
      <c r="BV10">
        <v>3.4324695455549267E-2</v>
      </c>
      <c r="BW10">
        <v>0.11774251721912303</v>
      </c>
      <c r="BX10">
        <v>1.3251374663579448E-2</v>
      </c>
      <c r="BY10">
        <v>0.31730654949627091</v>
      </c>
      <c r="BZ10">
        <v>4.4260852071383673E-2</v>
      </c>
      <c r="CA10">
        <v>0.30984380208216061</v>
      </c>
      <c r="CB10">
        <v>4.3653276182886357E-2</v>
      </c>
      <c r="CC10">
        <v>0.31445331135124116</v>
      </c>
      <c r="CD10">
        <v>4.4461536702404714E-2</v>
      </c>
      <c r="CE10">
        <v>9.504699462025018E-2</v>
      </c>
      <c r="CF10">
        <v>1.3242366857094703E-2</v>
      </c>
      <c r="CG10">
        <v>0.31751465569970067</v>
      </c>
      <c r="CH10">
        <v>4.4854777609581689E-2</v>
      </c>
      <c r="CI10">
        <v>0.14687679142694396</v>
      </c>
      <c r="CJ10">
        <v>1.8899777223965804E-2</v>
      </c>
      <c r="CK10">
        <v>0.20309700869889077</v>
      </c>
      <c r="CL10">
        <v>2.954234929026793E-2</v>
      </c>
      <c r="CM10">
        <v>0.22222985616839222</v>
      </c>
      <c r="CN10">
        <v>3.1317555279775866E-2</v>
      </c>
      <c r="CO10">
        <v>0.28396749900149071</v>
      </c>
      <c r="CP10">
        <v>4.1373231114529237E-2</v>
      </c>
      <c r="CQ10">
        <v>0.30719685019665133</v>
      </c>
      <c r="CR10">
        <v>4.3460624691331141E-2</v>
      </c>
      <c r="CS10">
        <v>0.30706393399681464</v>
      </c>
      <c r="CT10">
        <v>4.317251531415163E-2</v>
      </c>
      <c r="CU10">
        <v>0.31291380643141187</v>
      </c>
      <c r="CV10">
        <v>4.4603082362111045E-2</v>
      </c>
      <c r="CW10">
        <v>0.32058140802252238</v>
      </c>
      <c r="CX10">
        <v>4.3425820928135128E-2</v>
      </c>
      <c r="CY10">
        <v>0.31454993331421627</v>
      </c>
      <c r="CZ10">
        <v>4.5063803839044132E-2</v>
      </c>
      <c r="DA10">
        <v>4.0280186691730738E-2</v>
      </c>
      <c r="DB10">
        <v>5.8236628951523137E-3</v>
      </c>
      <c r="DC10">
        <v>0.26509021050359627</v>
      </c>
      <c r="DD10">
        <v>3.7367780475445825E-2</v>
      </c>
      <c r="DE10">
        <v>0.33666728517659461</v>
      </c>
      <c r="DF10">
        <v>4.2787005093075869E-2</v>
      </c>
      <c r="DG10">
        <v>0.31278969200885048</v>
      </c>
      <c r="DH10">
        <v>4.4304579638218315E-2</v>
      </c>
      <c r="DI10">
        <v>0.23208400700825663</v>
      </c>
      <c r="DJ10">
        <v>3.2837221158028215E-2</v>
      </c>
      <c r="DK10">
        <v>0.32827063243804355</v>
      </c>
      <c r="DL10">
        <v>4.6181928640878424E-2</v>
      </c>
      <c r="DM10">
        <v>0.11106007728736222</v>
      </c>
      <c r="DN10">
        <v>1.4160980828905684E-2</v>
      </c>
      <c r="DO10">
        <v>0.29354649620696288</v>
      </c>
      <c r="DP10">
        <v>4.0858259055438419E-2</v>
      </c>
      <c r="DQ10">
        <v>0.31246109727143179</v>
      </c>
      <c r="DR10">
        <v>4.4076371902572846E-2</v>
      </c>
      <c r="DS10">
        <v>0.31631522895663927</v>
      </c>
      <c r="DT10">
        <v>4.5507109049661904E-2</v>
      </c>
      <c r="DU10">
        <v>0.24539216717488671</v>
      </c>
      <c r="DV10">
        <v>3.4044460016798027E-2</v>
      </c>
      <c r="DW10">
        <v>0.29848556151803729</v>
      </c>
      <c r="DX10">
        <v>4.4141420634786099E-2</v>
      </c>
      <c r="DY10">
        <v>0.28658296320615667</v>
      </c>
      <c r="DZ10">
        <v>4.0228859138536958E-2</v>
      </c>
      <c r="EA10">
        <v>0.22618016668335861</v>
      </c>
      <c r="EB10">
        <v>3.2485586126258965E-2</v>
      </c>
      <c r="EC10">
        <v>0.26895966933699206</v>
      </c>
      <c r="ED10">
        <v>3.8362973017846191E-2</v>
      </c>
      <c r="EE10">
        <v>0.29255458376740678</v>
      </c>
      <c r="EF10">
        <v>4.4562888639857488E-2</v>
      </c>
      <c r="EG10">
        <v>0.28988970618866766</v>
      </c>
      <c r="EH10">
        <v>4.2287220752421521E-2</v>
      </c>
      <c r="EI10">
        <v>0.27178980474027215</v>
      </c>
      <c r="EJ10">
        <v>3.8783587898777894E-2</v>
      </c>
      <c r="EK10">
        <v>0.29871132292161123</v>
      </c>
      <c r="EL10">
        <v>4.3238273553800763E-2</v>
      </c>
      <c r="EM10">
        <v>0.29179824990636871</v>
      </c>
      <c r="EN10">
        <v>4.5951479932070098E-2</v>
      </c>
      <c r="EO10">
        <v>0.30461574247439627</v>
      </c>
      <c r="EP10">
        <v>4.3585063572326575E-2</v>
      </c>
      <c r="EQ10">
        <v>0.3028132296147879</v>
      </c>
      <c r="ER10">
        <v>4.3530111584359536E-2</v>
      </c>
      <c r="ES10">
        <v>0.15694857409009969</v>
      </c>
      <c r="ET10">
        <v>2.0123310444103704E-2</v>
      </c>
      <c r="EU10">
        <v>0.32351576017540451</v>
      </c>
      <c r="EV10">
        <v>4.4684255655818579E-2</v>
      </c>
      <c r="EW10">
        <v>0.31286956928446052</v>
      </c>
      <c r="EX10">
        <v>4.4651332254698507E-2</v>
      </c>
      <c r="EY10">
        <v>5.9969523267823066E-2</v>
      </c>
      <c r="EZ10">
        <v>9.0638684646508205E-3</v>
      </c>
      <c r="FA10">
        <v>0.1743223304242304</v>
      </c>
      <c r="FB10">
        <v>2.4490419865215222E-2</v>
      </c>
      <c r="FC10">
        <v>0.318054702559316</v>
      </c>
      <c r="FD10">
        <v>4.5856518645775356E-2</v>
      </c>
      <c r="FE10">
        <v>0.30289381601309046</v>
      </c>
      <c r="FF10">
        <v>4.4035519182919688E-2</v>
      </c>
      <c r="FG10">
        <v>0.32673766725322534</v>
      </c>
      <c r="FH10">
        <v>4.5716615333870697E-2</v>
      </c>
      <c r="FI10">
        <v>0.30818656335525618</v>
      </c>
      <c r="FJ10">
        <v>4.4393990620291722E-2</v>
      </c>
      <c r="FK10">
        <v>0.1317493671118847</v>
      </c>
      <c r="FL10">
        <v>1.8401656691647072E-2</v>
      </c>
      <c r="FM10">
        <v>0.28008882953874087</v>
      </c>
      <c r="FN10">
        <v>4.0660228911527277E-2</v>
      </c>
      <c r="FO10">
        <v>0.31487293841537811</v>
      </c>
      <c r="FP10">
        <v>4.5426371370695426E-2</v>
      </c>
      <c r="FQ10">
        <v>0.28837546659935526</v>
      </c>
      <c r="FR10">
        <v>3.80734301351617E-2</v>
      </c>
      <c r="FS10">
        <v>0.13170470534148757</v>
      </c>
      <c r="FT10">
        <v>1.8182705506883948E-2</v>
      </c>
      <c r="FU10">
        <v>0.15751208852118617</v>
      </c>
      <c r="FV10">
        <v>2.2014943948622568E-2</v>
      </c>
      <c r="FW10">
        <v>0.31185170308949656</v>
      </c>
      <c r="FX10">
        <v>4.4960643025984591E-2</v>
      </c>
      <c r="FY10">
        <v>0.30385646769271202</v>
      </c>
      <c r="FZ10">
        <v>4.4948652209987137E-2</v>
      </c>
      <c r="GA10">
        <v>0.33087537216896973</v>
      </c>
      <c r="GB10">
        <v>4.4839969507838445E-2</v>
      </c>
      <c r="GC10">
        <v>3.0797786896395479E-2</v>
      </c>
      <c r="GD10">
        <v>4.9308976026960294E-3</v>
      </c>
      <c r="GE10">
        <v>0.29499109615607871</v>
      </c>
      <c r="GF10">
        <v>4.0226423907140367E-2</v>
      </c>
      <c r="GG10">
        <v>0.7679132053963289</v>
      </c>
      <c r="GH10">
        <v>9.3692002786537235E-2</v>
      </c>
      <c r="GI10">
        <v>0.32552134867040383</v>
      </c>
      <c r="GJ10">
        <v>4.5029825062895511E-2</v>
      </c>
      <c r="GK10">
        <v>0.23130184159524206</v>
      </c>
      <c r="GL10">
        <v>3.2839298238783086E-2</v>
      </c>
      <c r="GM10">
        <v>0.3283831015192783</v>
      </c>
      <c r="GN10">
        <v>4.639711892721339E-2</v>
      </c>
      <c r="GO10">
        <v>7.5197328703399943E-2</v>
      </c>
      <c r="GP10">
        <v>1.0350245588245779E-2</v>
      </c>
      <c r="GQ10">
        <v>0.5232734959844676</v>
      </c>
      <c r="GR10">
        <v>6.5682905015754703E-2</v>
      </c>
      <c r="GS10">
        <v>0.31478589589913136</v>
      </c>
      <c r="GT10">
        <v>4.4426715076092881E-2</v>
      </c>
      <c r="GU10">
        <v>0.30460618969285247</v>
      </c>
      <c r="GV10">
        <v>4.4054579063909666E-2</v>
      </c>
      <c r="GW10">
        <v>0.25370253535591197</v>
      </c>
      <c r="GX10">
        <v>3.6198101434060874E-2</v>
      </c>
      <c r="GY10">
        <v>0.28863509768432288</v>
      </c>
      <c r="GZ10">
        <v>4.1880334201298663E-2</v>
      </c>
      <c r="HA10">
        <v>0.31469837581249993</v>
      </c>
      <c r="HB10">
        <v>4.4366638319628567E-2</v>
      </c>
      <c r="HC10">
        <v>0.27541554826274095</v>
      </c>
      <c r="HD10">
        <v>3.8893702572069352E-2</v>
      </c>
      <c r="HE10">
        <v>0.13980461047808307</v>
      </c>
      <c r="HF10">
        <v>1.7685842270343692E-2</v>
      </c>
      <c r="HG10">
        <v>0.29494030648958625</v>
      </c>
      <c r="HH10">
        <v>4.4456149877250557E-2</v>
      </c>
      <c r="HI10">
        <v>0.19081935244978684</v>
      </c>
      <c r="HJ10">
        <v>2.7351143528221412E-2</v>
      </c>
      <c r="HK10">
        <v>1.0236999560271789</v>
      </c>
      <c r="HL10">
        <v>0.12216842120880338</v>
      </c>
      <c r="HM10">
        <v>4.6252395136097357E-2</v>
      </c>
      <c r="HN10">
        <v>6.8398944763325246E-3</v>
      </c>
      <c r="HO10">
        <v>0.27099488919502973</v>
      </c>
      <c r="HP10">
        <v>3.7752496459783319E-2</v>
      </c>
      <c r="HQ10">
        <v>0.31670844959574862</v>
      </c>
      <c r="HR10">
        <v>4.52198246229032E-2</v>
      </c>
      <c r="HS10">
        <v>0.29053259057322323</v>
      </c>
      <c r="HT10">
        <v>4.2024663845075916E-2</v>
      </c>
      <c r="HU10">
        <v>0.30097813181475414</v>
      </c>
      <c r="HV10">
        <v>4.4846539484688024E-2</v>
      </c>
      <c r="HW10">
        <v>0.29304941053123129</v>
      </c>
      <c r="HX10">
        <v>4.2496128173275048E-2</v>
      </c>
      <c r="HY10">
        <v>0.32499293355593589</v>
      </c>
      <c r="HZ10">
        <v>4.5674897804813056E-2</v>
      </c>
      <c r="IA10">
        <v>0.28915505507234973</v>
      </c>
      <c r="IB10">
        <v>3.9949985370280439E-2</v>
      </c>
      <c r="IC10">
        <v>0.22258458947350779</v>
      </c>
      <c r="ID10">
        <v>3.0218953577205689E-2</v>
      </c>
      <c r="IE10">
        <v>0.31874298064653506</v>
      </c>
      <c r="IF10">
        <v>4.409259694471844E-2</v>
      </c>
      <c r="IG10">
        <v>0.52373950960215065</v>
      </c>
      <c r="IH10">
        <v>6.7838125358394036E-2</v>
      </c>
      <c r="II10">
        <v>0.32723981961308052</v>
      </c>
      <c r="IJ10">
        <v>4.5889311524227969E-2</v>
      </c>
      <c r="IK10">
        <v>0.18144957644982246</v>
      </c>
      <c r="IL10">
        <v>2.2095079668963777E-2</v>
      </c>
      <c r="IM10">
        <v>0.25777247744493537</v>
      </c>
      <c r="IN10">
        <v>3.6265025536113382E-2</v>
      </c>
      <c r="IO10">
        <v>0.31692933394295936</v>
      </c>
      <c r="IP10">
        <v>4.5334180284929297E-2</v>
      </c>
    </row>
    <row r="11" spans="1:250" x14ac:dyDescent="0.55000000000000004">
      <c r="A11" s="23" t="s">
        <v>232</v>
      </c>
      <c r="B11" s="25" t="b">
        <v>0</v>
      </c>
      <c r="C11">
        <v>0.14430000000000001</v>
      </c>
      <c r="D11">
        <v>1.9900000000000001E-2</v>
      </c>
      <c r="E11">
        <v>0.10332428814647522</v>
      </c>
      <c r="F11">
        <v>1.5639256072837657E-2</v>
      </c>
      <c r="G11">
        <v>0.21732445468958347</v>
      </c>
      <c r="H11">
        <v>3.1523098442399929E-2</v>
      </c>
      <c r="I11">
        <v>0.34310357092938604</v>
      </c>
      <c r="J11">
        <v>4.7655352255356956E-2</v>
      </c>
      <c r="K11">
        <v>0.48187868125473865</v>
      </c>
      <c r="L11">
        <v>6.4039902480801852E-2</v>
      </c>
      <c r="M11">
        <v>0.6349925791979717</v>
      </c>
      <c r="N11">
        <v>8.0680694845829404E-2</v>
      </c>
      <c r="O11">
        <v>0.80392680022475127</v>
      </c>
      <c r="P11">
        <v>9.7581736785745027E-2</v>
      </c>
      <c r="Q11">
        <v>0.99031595697527575</v>
      </c>
      <c r="R11">
        <v>0.11474709840913433</v>
      </c>
      <c r="S11">
        <v>1.1959635556622314</v>
      </c>
      <c r="T11">
        <v>0.13218091347802721</v>
      </c>
      <c r="U11">
        <v>0.35240627521317824</v>
      </c>
      <c r="V11">
        <v>4.8699018212482681E-2</v>
      </c>
      <c r="W11">
        <v>0.35240627521317824</v>
      </c>
      <c r="X11">
        <v>4.8612726938441257E-2</v>
      </c>
      <c r="Y11">
        <v>0.35240627521317824</v>
      </c>
      <c r="Z11">
        <v>4.8785309486524105E-2</v>
      </c>
      <c r="AE11">
        <v>0.29580332005794113</v>
      </c>
      <c r="AF11">
        <v>4.3246557814037398E-2</v>
      </c>
      <c r="AG11">
        <v>0.30621233455505736</v>
      </c>
      <c r="AH11">
        <v>4.3855173023044862E-2</v>
      </c>
      <c r="AI11">
        <v>0.30388445699980898</v>
      </c>
      <c r="AJ11">
        <v>4.3252620328176873E-2</v>
      </c>
      <c r="AK11">
        <v>0.31985968307994161</v>
      </c>
      <c r="AL11">
        <v>4.4868338334002382E-2</v>
      </c>
      <c r="AM11">
        <v>0.1614919503323993</v>
      </c>
      <c r="AN11">
        <v>2.2532352566217096E-2</v>
      </c>
      <c r="AO11">
        <v>0.22022774877176757</v>
      </c>
      <c r="AP11">
        <v>3.1161346379678583E-2</v>
      </c>
      <c r="AQ11">
        <v>0.29227639255521132</v>
      </c>
      <c r="AR11">
        <v>4.195281891340015E-2</v>
      </c>
      <c r="AS11">
        <v>0.22629274894192153</v>
      </c>
      <c r="AT11">
        <v>3.1645495068792273E-2</v>
      </c>
      <c r="AU11">
        <v>0.21772004512521953</v>
      </c>
      <c r="AV11">
        <v>3.0530369918544218E-2</v>
      </c>
      <c r="AW11">
        <v>0.29643001068330788</v>
      </c>
      <c r="AX11">
        <v>4.1447100551813408E-2</v>
      </c>
      <c r="AY11">
        <v>0.14051997149672077</v>
      </c>
      <c r="AZ11">
        <v>1.9932335342033064E-2</v>
      </c>
      <c r="BA11">
        <v>0.29313012825423618</v>
      </c>
      <c r="BB11">
        <v>4.234385056211485E-2</v>
      </c>
      <c r="BC11">
        <v>0.32728654291094678</v>
      </c>
      <c r="BD11">
        <v>4.6464167664092934E-2</v>
      </c>
      <c r="BE11">
        <v>0.29891792173163118</v>
      </c>
      <c r="BF11">
        <v>4.4558939439171635E-2</v>
      </c>
      <c r="BG11">
        <v>0.28644890636638287</v>
      </c>
      <c r="BH11">
        <v>4.110381034866737E-2</v>
      </c>
      <c r="BI11">
        <v>0.30565175313250731</v>
      </c>
      <c r="BJ11">
        <v>4.4560705136422539E-2</v>
      </c>
      <c r="BK11">
        <v>4.0281986739201678E-2</v>
      </c>
      <c r="BL11">
        <v>5.9146251267947385E-3</v>
      </c>
      <c r="BM11">
        <v>4.2664811492033744E-2</v>
      </c>
      <c r="BN11">
        <v>6.110558909867678E-3</v>
      </c>
      <c r="BO11">
        <v>0.30319893676269177</v>
      </c>
      <c r="BP11">
        <v>4.4077938814741972E-2</v>
      </c>
      <c r="BQ11">
        <v>5.6300801355459104E-2</v>
      </c>
      <c r="BR11">
        <v>8.3124837977111687E-3</v>
      </c>
      <c r="BS11">
        <v>0.13201886005379593</v>
      </c>
      <c r="BT11">
        <v>1.5626190993686066E-2</v>
      </c>
      <c r="BU11">
        <v>0.23596625351057732</v>
      </c>
      <c r="BV11">
        <v>3.4241011304951392E-2</v>
      </c>
      <c r="BW11">
        <v>0.11750995737940242</v>
      </c>
      <c r="BX11">
        <v>1.3216884351817565E-2</v>
      </c>
      <c r="BY11">
        <v>0.31626826893140797</v>
      </c>
      <c r="BZ11">
        <v>4.4152948732902528E-2</v>
      </c>
      <c r="CA11">
        <v>0.30889508301230206</v>
      </c>
      <c r="CB11">
        <v>4.3550448123628786E-2</v>
      </c>
      <c r="CC11">
        <v>0.31357638180825426</v>
      </c>
      <c r="CD11">
        <v>4.4353140175694916E-2</v>
      </c>
      <c r="CE11">
        <v>9.449269091245005E-2</v>
      </c>
      <c r="CF11">
        <v>1.3146737063829713E-2</v>
      </c>
      <c r="CG11">
        <v>0.31635086455751921</v>
      </c>
      <c r="CH11">
        <v>4.4750969786513189E-2</v>
      </c>
      <c r="CI11">
        <v>0.14653724825674391</v>
      </c>
      <c r="CJ11">
        <v>1.8832712023084827E-2</v>
      </c>
      <c r="CK11">
        <v>0.20206330916785642</v>
      </c>
      <c r="CL11">
        <v>2.9244098050088915E-2</v>
      </c>
      <c r="CM11">
        <v>0.22172904480584901</v>
      </c>
      <c r="CN11">
        <v>3.1238618968909889E-2</v>
      </c>
      <c r="CO11">
        <v>0.28264254607390155</v>
      </c>
      <c r="CP11">
        <v>4.1257048874181988E-2</v>
      </c>
      <c r="CQ11">
        <v>0.30608687119563494</v>
      </c>
      <c r="CR11">
        <v>4.3352884261861804E-2</v>
      </c>
      <c r="CS11">
        <v>0.30645623350377954</v>
      </c>
      <c r="CT11">
        <v>4.3056580524275398E-2</v>
      </c>
      <c r="CU11">
        <v>0.31175042224228044</v>
      </c>
      <c r="CV11">
        <v>4.4466822178818137E-2</v>
      </c>
      <c r="CW11">
        <v>0.31972208112640044</v>
      </c>
      <c r="CX11">
        <v>4.3341424109158588E-2</v>
      </c>
      <c r="CY11">
        <v>0.31327867762746064</v>
      </c>
      <c r="CZ11">
        <v>4.4953945959464038E-2</v>
      </c>
      <c r="DA11">
        <v>4.0136988533011078E-2</v>
      </c>
      <c r="DB11">
        <v>5.8077876179987884E-3</v>
      </c>
      <c r="DC11">
        <v>0.26430301190734035</v>
      </c>
      <c r="DD11">
        <v>3.7255153294366752E-2</v>
      </c>
      <c r="DE11">
        <v>0.33534243469544234</v>
      </c>
      <c r="DF11">
        <v>4.2661573790226601E-2</v>
      </c>
      <c r="DG11">
        <v>0.30997773783621257</v>
      </c>
      <c r="DH11">
        <v>4.4167423492953294E-2</v>
      </c>
      <c r="DI11">
        <v>0.23161938019991338</v>
      </c>
      <c r="DJ11">
        <v>3.2744985478784287E-2</v>
      </c>
      <c r="DK11">
        <v>0.327340122899133</v>
      </c>
      <c r="DL11">
        <v>4.6059831898887536E-2</v>
      </c>
      <c r="DM11">
        <v>0.11077382289728822</v>
      </c>
      <c r="DN11">
        <v>1.4120045856954479E-2</v>
      </c>
      <c r="DO11">
        <v>0.29299243162906663</v>
      </c>
      <c r="DP11">
        <v>4.0751901468398043E-2</v>
      </c>
      <c r="DQ11">
        <v>0.31145881059540037</v>
      </c>
      <c r="DR11">
        <v>4.3958031533717405E-2</v>
      </c>
      <c r="DS11">
        <v>0.31534913567866502</v>
      </c>
      <c r="DT11">
        <v>4.5368079166398845E-2</v>
      </c>
      <c r="DU11">
        <v>0.2448020035325289</v>
      </c>
      <c r="DV11">
        <v>3.3947442834470799E-2</v>
      </c>
      <c r="DW11">
        <v>0.29730464580100152</v>
      </c>
      <c r="DX11">
        <v>4.3979379111575768E-2</v>
      </c>
      <c r="DY11">
        <v>0.28592086355194568</v>
      </c>
      <c r="DZ11">
        <v>4.0142379583371489E-2</v>
      </c>
      <c r="EA11">
        <v>0.22532143476280886</v>
      </c>
      <c r="EB11">
        <v>3.2361001381664464E-2</v>
      </c>
      <c r="EC11">
        <v>0.26776009448173854</v>
      </c>
      <c r="ED11">
        <v>3.8253665967284543E-2</v>
      </c>
      <c r="EE11">
        <v>0.29096150098246404</v>
      </c>
      <c r="EF11">
        <v>4.4386518836638522E-2</v>
      </c>
      <c r="EG11">
        <v>0.28910274941446762</v>
      </c>
      <c r="EH11">
        <v>4.216149932159282E-2</v>
      </c>
      <c r="EI11">
        <v>0.27100280070461835</v>
      </c>
      <c r="EJ11">
        <v>3.8660314499828881E-2</v>
      </c>
      <c r="EK11">
        <v>0.29826467306858517</v>
      </c>
      <c r="EL11">
        <v>4.3145304949735827E-2</v>
      </c>
      <c r="EM11">
        <v>0.28997205670331699</v>
      </c>
      <c r="EN11">
        <v>4.5782808042825335E-2</v>
      </c>
      <c r="EO11">
        <v>0.30364940302179344</v>
      </c>
      <c r="EP11">
        <v>4.3460868978291364E-2</v>
      </c>
      <c r="EQ11">
        <v>0.30165012189969181</v>
      </c>
      <c r="ER11">
        <v>4.3375673632473591E-2</v>
      </c>
      <c r="ES11">
        <v>0.15659148674058465</v>
      </c>
      <c r="ET11">
        <v>2.0040340232678984E-2</v>
      </c>
      <c r="EU11">
        <v>0.32254941223816469</v>
      </c>
      <c r="EV11">
        <v>4.4560604497101836E-2</v>
      </c>
      <c r="EW11">
        <v>0.31174159672382584</v>
      </c>
      <c r="EX11">
        <v>4.4549834200653712E-2</v>
      </c>
      <c r="EY11">
        <v>5.9755088970266955E-2</v>
      </c>
      <c r="EZ11">
        <v>9.0209360859636132E-3</v>
      </c>
      <c r="FA11">
        <v>0.17394675149295738</v>
      </c>
      <c r="FB11">
        <v>2.4429699005829669E-2</v>
      </c>
      <c r="FC11">
        <v>0.31646156284800109</v>
      </c>
      <c r="FD11">
        <v>4.56844294959287E-2</v>
      </c>
      <c r="FE11">
        <v>0.30158731854796283</v>
      </c>
      <c r="FF11">
        <v>4.3877485095911758E-2</v>
      </c>
      <c r="FG11">
        <v>0.32519797063994249</v>
      </c>
      <c r="FH11">
        <v>4.5571323935043713E-2</v>
      </c>
      <c r="FI11">
        <v>0.30700516745266199</v>
      </c>
      <c r="FJ11">
        <v>4.4263845024773228E-2</v>
      </c>
      <c r="FK11">
        <v>0.13139189903001414</v>
      </c>
      <c r="FL11">
        <v>1.833334012913616E-2</v>
      </c>
      <c r="FM11">
        <v>0.27910432013780917</v>
      </c>
      <c r="FN11">
        <v>4.0552735184913154E-2</v>
      </c>
      <c r="FO11">
        <v>0.31322578034683179</v>
      </c>
      <c r="FP11">
        <v>4.5274540585063125E-2</v>
      </c>
      <c r="FQ11">
        <v>0.28692506952066438</v>
      </c>
      <c r="FR11">
        <v>3.7957124640431682E-2</v>
      </c>
      <c r="FS11">
        <v>0.13138285215714857</v>
      </c>
      <c r="FT11">
        <v>1.8127150954888697E-2</v>
      </c>
      <c r="FU11">
        <v>0.15706507127973207</v>
      </c>
      <c r="FV11">
        <v>2.1937734130335611E-2</v>
      </c>
      <c r="FW11">
        <v>0.31077757175175968</v>
      </c>
      <c r="FX11">
        <v>4.48528854619131E-2</v>
      </c>
      <c r="FY11">
        <v>0.30246045460426196</v>
      </c>
      <c r="FZ11">
        <v>4.4781809878885075E-2</v>
      </c>
      <c r="GA11">
        <v>0.32851150453034311</v>
      </c>
      <c r="GB11">
        <v>4.4679061648773333E-2</v>
      </c>
      <c r="GC11">
        <v>3.0600874958480555E-2</v>
      </c>
      <c r="GD11">
        <v>4.910170362008622E-3</v>
      </c>
      <c r="GE11">
        <v>0.29420347304913641</v>
      </c>
      <c r="GF11">
        <v>4.0141611077335236E-2</v>
      </c>
      <c r="GG11">
        <v>0.76603456594004293</v>
      </c>
      <c r="GH11">
        <v>9.342887600725211E-2</v>
      </c>
      <c r="GI11">
        <v>0.32423272413867049</v>
      </c>
      <c r="GJ11">
        <v>4.4875615093341689E-2</v>
      </c>
      <c r="GK11">
        <v>0.23078338846843591</v>
      </c>
      <c r="GL11">
        <v>3.2745711188722576E-2</v>
      </c>
      <c r="GM11">
        <v>0.32680741966773563</v>
      </c>
      <c r="GN11">
        <v>4.6264921666583518E-2</v>
      </c>
      <c r="GO11">
        <v>7.5000636438285195E-2</v>
      </c>
      <c r="GP11">
        <v>1.0316495690040284E-2</v>
      </c>
      <c r="GQ11">
        <v>0.52182404323702813</v>
      </c>
      <c r="GR11">
        <v>6.5493041352499975E-2</v>
      </c>
      <c r="GS11">
        <v>0.31360481989163719</v>
      </c>
      <c r="GT11">
        <v>4.4274567688961312E-2</v>
      </c>
      <c r="GU11">
        <v>0.30265456565696858</v>
      </c>
      <c r="GV11">
        <v>4.3883838991594648E-2</v>
      </c>
      <c r="GW11">
        <v>0.25227023347272903</v>
      </c>
      <c r="GX11">
        <v>3.6065230720651258E-2</v>
      </c>
      <c r="GY11">
        <v>0.28781217601293807</v>
      </c>
      <c r="GZ11">
        <v>4.1759270059525552E-2</v>
      </c>
      <c r="HA11">
        <v>0.31378563820346866</v>
      </c>
      <c r="HB11">
        <v>4.4254820555374087E-2</v>
      </c>
      <c r="HC11">
        <v>0.27444930190624484</v>
      </c>
      <c r="HD11">
        <v>3.876369600549353E-2</v>
      </c>
      <c r="HE11">
        <v>0.13948280280154945</v>
      </c>
      <c r="HF11">
        <v>1.7628171325215703E-2</v>
      </c>
      <c r="HG11">
        <v>0.29359731766129687</v>
      </c>
      <c r="HH11">
        <v>4.4351435411059147E-2</v>
      </c>
      <c r="HI11">
        <v>0.19024722835738037</v>
      </c>
      <c r="HJ11">
        <v>2.7249605996035795E-2</v>
      </c>
      <c r="HK11">
        <v>1.0197263147895297</v>
      </c>
      <c r="HL11">
        <v>0.12171996793298916</v>
      </c>
      <c r="HM11">
        <v>4.6091448174983916E-2</v>
      </c>
      <c r="HN11">
        <v>6.813100649242552E-3</v>
      </c>
      <c r="HO11">
        <v>0.26988585015975153</v>
      </c>
      <c r="HP11">
        <v>3.7582967028866654E-2</v>
      </c>
      <c r="HQ11">
        <v>0.3149537150814008</v>
      </c>
      <c r="HR11">
        <v>4.5072399648167741E-2</v>
      </c>
      <c r="HS11">
        <v>0.28951289789449819</v>
      </c>
      <c r="HT11">
        <v>4.1873837302978181E-2</v>
      </c>
      <c r="HU11">
        <v>0.29881091435027363</v>
      </c>
      <c r="HV11">
        <v>4.4748297370616433E-2</v>
      </c>
      <c r="HW11">
        <v>0.29177840532765237</v>
      </c>
      <c r="HX11">
        <v>4.2364561583127153E-2</v>
      </c>
      <c r="HY11">
        <v>0.32368685909972172</v>
      </c>
      <c r="HZ11">
        <v>4.5490371791657512E-2</v>
      </c>
      <c r="IA11">
        <v>0.28847526249912586</v>
      </c>
      <c r="IB11">
        <v>3.9849293279637987E-2</v>
      </c>
      <c r="IC11">
        <v>0.22211968319036801</v>
      </c>
      <c r="ID11">
        <v>3.0139052074250678E-2</v>
      </c>
      <c r="IE11">
        <v>0.31779465528787448</v>
      </c>
      <c r="IF11">
        <v>4.3963328116613458E-2</v>
      </c>
      <c r="IG11">
        <v>0.52056987092026896</v>
      </c>
      <c r="IH11">
        <v>6.7611392953907334E-2</v>
      </c>
      <c r="II11">
        <v>0.32589706404339347</v>
      </c>
      <c r="IJ11">
        <v>4.5762333397260151E-2</v>
      </c>
      <c r="IK11">
        <v>0.18109200792618227</v>
      </c>
      <c r="IL11">
        <v>2.2031203724833123E-2</v>
      </c>
      <c r="IM11">
        <v>0.25703905634325097</v>
      </c>
      <c r="IN11">
        <v>3.6154229456912115E-2</v>
      </c>
      <c r="IO11">
        <v>0.31551525674427155</v>
      </c>
      <c r="IP11">
        <v>4.5177069716752796E-2</v>
      </c>
    </row>
    <row r="12" spans="1:250" x14ac:dyDescent="0.55000000000000004">
      <c r="A12" s="23" t="s">
        <v>233</v>
      </c>
      <c r="B12" s="25" t="s">
        <v>248</v>
      </c>
      <c r="C12">
        <v>0.29880000000000001</v>
      </c>
      <c r="D12">
        <v>4.2299999999999997E-2</v>
      </c>
      <c r="E12">
        <v>0.1033169607894374</v>
      </c>
      <c r="F12">
        <v>1.5633443397007118E-2</v>
      </c>
      <c r="G12">
        <v>0.21730828324408222</v>
      </c>
      <c r="H12">
        <v>3.1511291346461689E-2</v>
      </c>
      <c r="I12">
        <v>0.34307680319632927</v>
      </c>
      <c r="J12">
        <v>4.763736473310054E-2</v>
      </c>
      <c r="K12">
        <v>0.48183929707350431</v>
      </c>
      <c r="L12">
        <v>6.4015544173956898E-2</v>
      </c>
      <c r="M12">
        <v>0.63493825374873791</v>
      </c>
      <c r="N12">
        <v>8.0649770958644673E-2</v>
      </c>
      <c r="O12">
        <v>0.8038548626049179</v>
      </c>
      <c r="P12">
        <v>9.754404798491545E-2</v>
      </c>
      <c r="Q12">
        <v>0.9902233434648342</v>
      </c>
      <c r="R12">
        <v>0.11470244073480962</v>
      </c>
      <c r="S12">
        <v>1.1958467570224369</v>
      </c>
      <c r="T12">
        <v>0.13212907824380157</v>
      </c>
      <c r="U12">
        <v>0.39385595531531847</v>
      </c>
      <c r="V12">
        <v>5.369749494282039E-2</v>
      </c>
      <c r="W12">
        <v>0.39385595531531847</v>
      </c>
      <c r="X12">
        <v>5.3602122116599343E-2</v>
      </c>
      <c r="Y12">
        <v>0.39385595531531847</v>
      </c>
      <c r="Z12">
        <v>5.3792867769041436E-2</v>
      </c>
      <c r="AE12">
        <v>0.29553405871087246</v>
      </c>
      <c r="AF12">
        <v>4.3147831223354756E-2</v>
      </c>
      <c r="AG12">
        <v>0.30593106175177631</v>
      </c>
      <c r="AH12">
        <v>4.3738077602969279E-2</v>
      </c>
      <c r="AI12">
        <v>0.30364005406684996</v>
      </c>
      <c r="AJ12">
        <v>4.3140854582548981E-2</v>
      </c>
      <c r="AK12">
        <v>0.31944958928738271</v>
      </c>
      <c r="AL12">
        <v>4.4723456510774112E-2</v>
      </c>
      <c r="AM12">
        <v>0.16137002781414828</v>
      </c>
      <c r="AN12">
        <v>2.2463469356563449E-2</v>
      </c>
      <c r="AO12">
        <v>0.22005804371697332</v>
      </c>
      <c r="AP12">
        <v>3.1029928123694771E-2</v>
      </c>
      <c r="AQ12">
        <v>0.29197656542930933</v>
      </c>
      <c r="AR12">
        <v>4.1840802882180998E-2</v>
      </c>
      <c r="AS12">
        <v>0.22610354241513406</v>
      </c>
      <c r="AT12">
        <v>3.1548752284614012E-2</v>
      </c>
      <c r="AU12">
        <v>0.21756103484940839</v>
      </c>
      <c r="AV12">
        <v>3.0465927753116035E-2</v>
      </c>
      <c r="AW12">
        <v>0.29619155237721967</v>
      </c>
      <c r="AX12">
        <v>4.1347132218655221E-2</v>
      </c>
      <c r="AY12">
        <v>0.14036103498680166</v>
      </c>
      <c r="AZ12">
        <v>1.9863689058454436E-2</v>
      </c>
      <c r="BA12">
        <v>0.29289155217219309</v>
      </c>
      <c r="BB12">
        <v>4.2250828731913166E-2</v>
      </c>
      <c r="BC12">
        <v>0.32690708266391699</v>
      </c>
      <c r="BD12">
        <v>4.6328116745317574E-2</v>
      </c>
      <c r="BE12">
        <v>0.29829863364135095</v>
      </c>
      <c r="BF12">
        <v>4.4434215772276943E-2</v>
      </c>
      <c r="BG12">
        <v>0.28605259016915568</v>
      </c>
      <c r="BH12">
        <v>4.0882823478662712E-2</v>
      </c>
      <c r="BI12">
        <v>0.30518610077728603</v>
      </c>
      <c r="BJ12">
        <v>4.4432143927359752E-2</v>
      </c>
      <c r="BK12">
        <v>4.0239510629630264E-2</v>
      </c>
      <c r="BL12">
        <v>5.8833335791561372E-3</v>
      </c>
      <c r="BM12">
        <v>4.2579018552826926E-2</v>
      </c>
      <c r="BN12">
        <v>6.0882013716662955E-3</v>
      </c>
      <c r="BO12">
        <v>0.30260462863288357</v>
      </c>
      <c r="BP12">
        <v>4.3912876833347922E-2</v>
      </c>
      <c r="BQ12">
        <v>5.6233514721848003E-2</v>
      </c>
      <c r="BR12">
        <v>8.2859997648697965E-3</v>
      </c>
      <c r="BS12">
        <v>0.13192752123828522</v>
      </c>
      <c r="BT12">
        <v>1.5570360099476087E-2</v>
      </c>
      <c r="BU12">
        <v>0.23574604818964787</v>
      </c>
      <c r="BV12">
        <v>3.4154004662329977E-2</v>
      </c>
      <c r="BW12">
        <v>0.11743051755228635</v>
      </c>
      <c r="BX12">
        <v>1.318102617028653E-2</v>
      </c>
      <c r="BY12">
        <v>0.31591307707228689</v>
      </c>
      <c r="BZ12">
        <v>4.4040755802979864E-2</v>
      </c>
      <c r="CA12">
        <v>0.30857057049388109</v>
      </c>
      <c r="CB12">
        <v>4.3443533057421359E-2</v>
      </c>
      <c r="CC12">
        <v>0.31327656544537391</v>
      </c>
      <c r="CD12">
        <v>4.4240438547987107E-2</v>
      </c>
      <c r="CE12">
        <v>9.4303542580923938E-2</v>
      </c>
      <c r="CF12">
        <v>1.3047320911609261E-2</v>
      </c>
      <c r="CG12">
        <v>0.31595258617271527</v>
      </c>
      <c r="CH12">
        <v>4.4643032694470376E-2</v>
      </c>
      <c r="CI12">
        <v>0.14642152680206519</v>
      </c>
      <c r="CJ12">
        <v>1.8762996688639406E-2</v>
      </c>
      <c r="CK12">
        <v>0.20171310015311</v>
      </c>
      <c r="CL12">
        <v>2.8934172842875798E-2</v>
      </c>
      <c r="CM12">
        <v>0.22155803802223314</v>
      </c>
      <c r="CN12">
        <v>3.1156553978858685E-2</v>
      </c>
      <c r="CO12">
        <v>0.28218909808636294</v>
      </c>
      <c r="CP12">
        <v>4.1136244873331236E-2</v>
      </c>
      <c r="CQ12">
        <v>0.30570708228720722</v>
      </c>
      <c r="CR12">
        <v>4.3240859464011239E-2</v>
      </c>
      <c r="CS12">
        <v>0.30624904757055682</v>
      </c>
      <c r="CT12">
        <v>4.2936061916819708E-2</v>
      </c>
      <c r="CU12">
        <v>0.31135258664427662</v>
      </c>
      <c r="CV12">
        <v>4.4325148460004182E-2</v>
      </c>
      <c r="CW12">
        <v>0.31942806371813609</v>
      </c>
      <c r="CX12">
        <v>4.3253671355216683E-2</v>
      </c>
      <c r="CY12">
        <v>0.31284359409606044</v>
      </c>
      <c r="CZ12">
        <v>4.4839717699077145E-2</v>
      </c>
      <c r="DA12">
        <v>4.0088010646651337E-2</v>
      </c>
      <c r="DB12">
        <v>5.7912814343497486E-3</v>
      </c>
      <c r="DC12">
        <v>0.26403405924199869</v>
      </c>
      <c r="DD12">
        <v>3.7138057921387357E-2</v>
      </c>
      <c r="DE12">
        <v>0.33488909817756096</v>
      </c>
      <c r="DF12">
        <v>4.2531154145086604E-2</v>
      </c>
      <c r="DG12">
        <v>0.30901470761486538</v>
      </c>
      <c r="DH12">
        <v>4.4024805097272142E-2</v>
      </c>
      <c r="DI12">
        <v>0.23146103672356144</v>
      </c>
      <c r="DJ12">
        <v>3.2649105343588197E-2</v>
      </c>
      <c r="DK12">
        <v>0.32702206964261443</v>
      </c>
      <c r="DL12">
        <v>4.5932887932282791E-2</v>
      </c>
      <c r="DM12">
        <v>0.11067602154176802</v>
      </c>
      <c r="DN12">
        <v>1.4077486888890125E-2</v>
      </c>
      <c r="DO12">
        <v>0.29280354343304216</v>
      </c>
      <c r="DP12">
        <v>4.0641339133057973E-2</v>
      </c>
      <c r="DQ12">
        <v>0.31111607466741198</v>
      </c>
      <c r="DR12">
        <v>4.3834989795126997E-2</v>
      </c>
      <c r="DS12">
        <v>0.31501907273711743</v>
      </c>
      <c r="DT12">
        <v>4.5223533913956546E-2</v>
      </c>
      <c r="DU12">
        <v>0.24460054502918191</v>
      </c>
      <c r="DV12">
        <v>3.3846582115848151E-2</v>
      </c>
      <c r="DW12">
        <v>0.29690108861539993</v>
      </c>
      <c r="DX12">
        <v>4.381090676483132E-2</v>
      </c>
      <c r="DY12">
        <v>0.28569454954179985</v>
      </c>
      <c r="DZ12">
        <v>4.0052466686402347E-2</v>
      </c>
      <c r="EA12">
        <v>0.22502806469465081</v>
      </c>
      <c r="EB12">
        <v>3.2231474667916704E-2</v>
      </c>
      <c r="EC12">
        <v>0.26734958884612603</v>
      </c>
      <c r="ED12">
        <v>3.8140011219217292E-2</v>
      </c>
      <c r="EE12">
        <v>0.29041661843970562</v>
      </c>
      <c r="EF12">
        <v>4.4203139791822436E-2</v>
      </c>
      <c r="EG12">
        <v>0.28883405983679322</v>
      </c>
      <c r="EH12">
        <v>4.2030795581479215E-2</v>
      </c>
      <c r="EI12">
        <v>0.27073405971026726</v>
      </c>
      <c r="EJ12">
        <v>3.8532154778807878E-2</v>
      </c>
      <c r="EK12">
        <v>0.29811253578342056</v>
      </c>
      <c r="EL12">
        <v>4.3048666008082208E-2</v>
      </c>
      <c r="EM12">
        <v>0.28934713528098827</v>
      </c>
      <c r="EN12">
        <v>4.5607427538429259E-2</v>
      </c>
      <c r="EO12">
        <v>0.30331907224706689</v>
      </c>
      <c r="EP12">
        <v>4.3331743141636743E-2</v>
      </c>
      <c r="EQ12">
        <v>0.3012525871076937</v>
      </c>
      <c r="ER12">
        <v>4.3215105052933057E-2</v>
      </c>
      <c r="ES12">
        <v>0.15647002983775307</v>
      </c>
      <c r="ET12">
        <v>1.9954101895515212E-2</v>
      </c>
      <c r="EU12">
        <v>0.32221907223214563</v>
      </c>
      <c r="EV12">
        <v>4.4432043522458727E-2</v>
      </c>
      <c r="EW12">
        <v>0.31135558352950532</v>
      </c>
      <c r="EX12">
        <v>4.4444298876047353E-2</v>
      </c>
      <c r="EY12">
        <v>5.9682016986954342E-2</v>
      </c>
      <c r="EZ12">
        <v>8.9763075901033319E-3</v>
      </c>
      <c r="FA12">
        <v>0.17381852859735689</v>
      </c>
      <c r="FB12">
        <v>2.4366572109618592E-2</v>
      </c>
      <c r="FC12">
        <v>0.31591661836689261</v>
      </c>
      <c r="FD12">
        <v>4.5505500370443444E-2</v>
      </c>
      <c r="FE12">
        <v>0.30114059741803245</v>
      </c>
      <c r="FF12">
        <v>4.3713173627254659E-2</v>
      </c>
      <c r="FG12">
        <v>0.32467111409298</v>
      </c>
      <c r="FH12">
        <v>4.5420254295179263E-2</v>
      </c>
      <c r="FI12">
        <v>0.30660108782038681</v>
      </c>
      <c r="FJ12">
        <v>4.4128527085048587E-2</v>
      </c>
      <c r="FK12">
        <v>0.13127002799358944</v>
      </c>
      <c r="FL12">
        <v>1.8262322547644018E-2</v>
      </c>
      <c r="FM12">
        <v>0.2787675731671731</v>
      </c>
      <c r="FN12">
        <v>4.0440969167245579E-2</v>
      </c>
      <c r="FO12">
        <v>0.31266212201503824</v>
      </c>
      <c r="FP12">
        <v>4.5116670964538939E-2</v>
      </c>
      <c r="FQ12">
        <v>0.28642860728120129</v>
      </c>
      <c r="FR12">
        <v>3.7836191247067205E-2</v>
      </c>
      <c r="FS12">
        <v>0.13127302472625987</v>
      </c>
      <c r="FT12">
        <v>1.8069396794001311E-2</v>
      </c>
      <c r="FU12">
        <v>0.15691253434544061</v>
      </c>
      <c r="FV12">
        <v>2.1857467317222379E-2</v>
      </c>
      <c r="FW12">
        <v>0.31041007967641704</v>
      </c>
      <c r="FX12">
        <v>4.4740843432239365E-2</v>
      </c>
      <c r="FY12">
        <v>0.30198310404490147</v>
      </c>
      <c r="FZ12">
        <v>4.4608339797937824E-2</v>
      </c>
      <c r="GA12">
        <v>0.32770217467629154</v>
      </c>
      <c r="GB12">
        <v>4.4511748685122331E-2</v>
      </c>
      <c r="GC12">
        <v>3.053351462106672E-2</v>
      </c>
      <c r="GD12">
        <v>4.8886191790767477E-3</v>
      </c>
      <c r="GE12">
        <v>0.29393405851414256</v>
      </c>
      <c r="GF12">
        <v>4.0053427165515014E-2</v>
      </c>
      <c r="GG12">
        <v>0.76539264116426275</v>
      </c>
      <c r="GH12">
        <v>9.3155308460314543E-2</v>
      </c>
      <c r="GI12">
        <v>0.32379209604593556</v>
      </c>
      <c r="GJ12">
        <v>4.4715279238625595E-2</v>
      </c>
      <c r="GK12">
        <v>0.23060654013076268</v>
      </c>
      <c r="GL12">
        <v>3.264842089000667E-2</v>
      </c>
      <c r="GM12">
        <v>0.32626811659430838</v>
      </c>
      <c r="GN12">
        <v>4.6127464838631067E-2</v>
      </c>
      <c r="GO12">
        <v>7.4933515097159231E-2</v>
      </c>
      <c r="GP12">
        <v>1.0281409409131371E-2</v>
      </c>
      <c r="GQ12">
        <v>0.5213286084722133</v>
      </c>
      <c r="GR12">
        <v>6.5295640032203936E-2</v>
      </c>
      <c r="GS12">
        <v>0.31320108831178922</v>
      </c>
      <c r="GT12">
        <v>4.4116379271141218E-2</v>
      </c>
      <c r="GU12">
        <v>0.30198664447513046</v>
      </c>
      <c r="GV12">
        <v>4.3706306782790319E-2</v>
      </c>
      <c r="GW12">
        <v>0.25178010610870089</v>
      </c>
      <c r="GX12">
        <v>3.5927075402196515E-2</v>
      </c>
      <c r="GY12">
        <v>0.28753106206696427</v>
      </c>
      <c r="GZ12">
        <v>4.163340421002229E-2</v>
      </c>
      <c r="HA12">
        <v>0.31347356809228494</v>
      </c>
      <c r="HB12">
        <v>4.4138561555753596E-2</v>
      </c>
      <c r="HC12">
        <v>0.27411907241940547</v>
      </c>
      <c r="HD12">
        <v>3.8628529167367351E-2</v>
      </c>
      <c r="HE12">
        <v>0.13937302487696324</v>
      </c>
      <c r="HF12">
        <v>1.7568218106860062E-2</v>
      </c>
      <c r="HG12">
        <v>0.29313759931534072</v>
      </c>
      <c r="HH12">
        <v>4.42425539537619E-2</v>
      </c>
      <c r="HI12">
        <v>0.19005204415236052</v>
      </c>
      <c r="HJ12">
        <v>2.7144049681069576E-2</v>
      </c>
      <c r="HK12">
        <v>1.0183672955886363</v>
      </c>
      <c r="HL12">
        <v>0.12125369416344382</v>
      </c>
      <c r="HM12">
        <v>4.6036512300475917E-2</v>
      </c>
      <c r="HN12">
        <v>6.7852454854635084E-3</v>
      </c>
      <c r="HO12">
        <v>0.26950708393531697</v>
      </c>
      <c r="HP12">
        <v>3.7406716102695137E-2</v>
      </c>
      <c r="HQ12">
        <v>0.31435312984523911</v>
      </c>
      <c r="HR12">
        <v>4.4919109284515014E-2</v>
      </c>
      <c r="HS12">
        <v>0.28916457694306702</v>
      </c>
      <c r="HT12">
        <v>4.1717028901720507E-2</v>
      </c>
      <c r="HU12">
        <v>0.29806865999881382</v>
      </c>
      <c r="HV12">
        <v>4.4646142490813029E-2</v>
      </c>
      <c r="HW12">
        <v>0.29134359433953994</v>
      </c>
      <c r="HX12">
        <v>4.2227764597476805E-2</v>
      </c>
      <c r="HY12">
        <v>0.3232405982004688</v>
      </c>
      <c r="HZ12">
        <v>4.5298524393403615E-2</v>
      </c>
      <c r="IA12">
        <v>0.28824305130134381</v>
      </c>
      <c r="IB12">
        <v>3.9744607740637684E-2</v>
      </c>
      <c r="IC12">
        <v>0.22196103569273487</v>
      </c>
      <c r="ID12">
        <v>3.0055986804491504E-2</v>
      </c>
      <c r="IE12">
        <v>0.31747057113234078</v>
      </c>
      <c r="IF12">
        <v>4.3828928821127273E-2</v>
      </c>
      <c r="IG12">
        <v>0.5194847342734572</v>
      </c>
      <c r="IH12">
        <v>6.7375636154774474E-2</v>
      </c>
      <c r="II12">
        <v>0.32543759950265383</v>
      </c>
      <c r="IJ12">
        <v>4.5630305389157307E-2</v>
      </c>
      <c r="IK12">
        <v>0.18097002762586797</v>
      </c>
      <c r="IL12">
        <v>2.1964799840492186E-2</v>
      </c>
      <c r="IM12">
        <v>0.25678855544553947</v>
      </c>
      <c r="IN12">
        <v>3.603904002962683E-2</v>
      </c>
      <c r="IO12">
        <v>0.31503160514176481</v>
      </c>
      <c r="IP12">
        <v>4.5013715418476243E-2</v>
      </c>
    </row>
    <row r="13" spans="1:250" x14ac:dyDescent="0.55000000000000004">
      <c r="A13" s="23" t="s">
        <v>234</v>
      </c>
      <c r="B13" s="25" t="b">
        <v>0</v>
      </c>
      <c r="C13">
        <v>0.33629999999999999</v>
      </c>
      <c r="D13">
        <v>4.6399999999999997E-2</v>
      </c>
      <c r="E13">
        <v>0.10332428814647522</v>
      </c>
      <c r="F13">
        <v>1.562763072117658E-2</v>
      </c>
      <c r="G13">
        <v>0.21732445468958347</v>
      </c>
      <c r="H13">
        <v>3.149948425052345E-2</v>
      </c>
      <c r="I13">
        <v>0.34310357092938604</v>
      </c>
      <c r="J13">
        <v>4.7619377210844124E-2</v>
      </c>
      <c r="K13">
        <v>0.48187868125473865</v>
      </c>
      <c r="L13">
        <v>6.3991185869688633E-2</v>
      </c>
      <c r="M13">
        <v>0.6349925791979717</v>
      </c>
      <c r="N13">
        <v>8.0618847071459943E-2</v>
      </c>
      <c r="O13">
        <v>0.80392680022475127</v>
      </c>
      <c r="P13">
        <v>9.7506359184085872E-2</v>
      </c>
      <c r="Q13">
        <v>0.99031595697527575</v>
      </c>
      <c r="R13">
        <v>0.11465778306048491</v>
      </c>
      <c r="S13">
        <v>1.1959635556622314</v>
      </c>
      <c r="T13">
        <v>0.13207724301505916</v>
      </c>
      <c r="U13">
        <v>0.43657601992547113</v>
      </c>
      <c r="V13">
        <v>5.8719796211171404E-2</v>
      </c>
      <c r="W13">
        <v>0.43657601992547113</v>
      </c>
      <c r="X13">
        <v>5.8615257221263324E-2</v>
      </c>
      <c r="Y13">
        <v>0.43657601992547113</v>
      </c>
      <c r="Z13">
        <v>5.8824335201079485E-2</v>
      </c>
      <c r="AE13">
        <v>0.29580483228316962</v>
      </c>
      <c r="AF13">
        <v>4.3053331036696244E-2</v>
      </c>
      <c r="AG13">
        <v>0.30621437087949477</v>
      </c>
      <c r="AH13">
        <v>4.3625998767234456E-2</v>
      </c>
      <c r="AI13">
        <v>0.30388659191350859</v>
      </c>
      <c r="AJ13">
        <v>4.3033880446891624E-2</v>
      </c>
      <c r="AK13">
        <v>0.31986182140394309</v>
      </c>
      <c r="AL13">
        <v>4.4584775785821262E-2</v>
      </c>
      <c r="AM13">
        <v>0.1614935756224565</v>
      </c>
      <c r="AN13">
        <v>2.2397545642384931E-2</v>
      </c>
      <c r="AO13">
        <v>0.22023199673234448</v>
      </c>
      <c r="AP13">
        <v>3.0904186674395713E-2</v>
      </c>
      <c r="AQ13">
        <v>0.29227814082345932</v>
      </c>
      <c r="AR13">
        <v>4.1733582649388729E-2</v>
      </c>
      <c r="AS13">
        <v>0.22629481495096368</v>
      </c>
      <c r="AT13">
        <v>3.1456161285554424E-2</v>
      </c>
      <c r="AU13">
        <v>0.21772113610417046</v>
      </c>
      <c r="AV13">
        <v>3.040424591849494E-2</v>
      </c>
      <c r="AW13">
        <v>0.29643176135863814</v>
      </c>
      <c r="AX13">
        <v>4.1251446918724788E-2</v>
      </c>
      <c r="AY13">
        <v>0.14052120999632495</v>
      </c>
      <c r="AZ13">
        <v>1.9797984471410342E-2</v>
      </c>
      <c r="BA13">
        <v>0.29313164339426673</v>
      </c>
      <c r="BB13">
        <v>4.216179046541909E-2</v>
      </c>
      <c r="BC13">
        <v>0.32728858071762634</v>
      </c>
      <c r="BD13">
        <v>4.6197889380330405E-2</v>
      </c>
      <c r="BE13">
        <v>0.29891897125271882</v>
      </c>
      <c r="BF13">
        <v>4.4314821552278498E-2</v>
      </c>
      <c r="BG13">
        <v>0.28645405255162226</v>
      </c>
      <c r="BH13">
        <v>4.0671329553541198E-2</v>
      </c>
      <c r="BI13">
        <v>0.3056532360612938</v>
      </c>
      <c r="BJ13">
        <v>4.4309080013746678E-2</v>
      </c>
      <c r="BK13">
        <v>4.0282949061873075E-2</v>
      </c>
      <c r="BL13">
        <v>5.8533922458152846E-3</v>
      </c>
      <c r="BM13">
        <v>4.2665054916507711E-2</v>
      </c>
      <c r="BN13">
        <v>6.066799688163366E-3</v>
      </c>
      <c r="BO13">
        <v>0.30320085209450043</v>
      </c>
      <c r="BP13">
        <v>4.3754873052774597E-2</v>
      </c>
      <c r="BQ13">
        <v>5.6301236814503205E-2</v>
      </c>
      <c r="BR13">
        <v>8.2606499478160671E-3</v>
      </c>
      <c r="BS13">
        <v>0.13202028513709704</v>
      </c>
      <c r="BT13">
        <v>1.551693045373128E-2</v>
      </c>
      <c r="BU13">
        <v>0.23596768960849282</v>
      </c>
      <c r="BV13">
        <v>3.4070724288421776E-2</v>
      </c>
      <c r="BW13">
        <v>0.11751063348012093</v>
      </c>
      <c r="BX13">
        <v>1.3146705135597169E-2</v>
      </c>
      <c r="BY13">
        <v>0.31626974945092629</v>
      </c>
      <c r="BZ13">
        <v>4.3933362485560963E-2</v>
      </c>
      <c r="CA13">
        <v>0.30889655460118992</v>
      </c>
      <c r="CB13">
        <v>4.3341192607079811E-2</v>
      </c>
      <c r="CC13">
        <v>0.31357815160124419</v>
      </c>
      <c r="CD13">
        <v>4.413256223489579E-2</v>
      </c>
      <c r="CE13">
        <v>9.4494873298583623E-2</v>
      </c>
      <c r="CF13">
        <v>1.2952172505835625E-2</v>
      </c>
      <c r="CG13">
        <v>0.31635208669137294</v>
      </c>
      <c r="CH13">
        <v>4.4539710754723967E-2</v>
      </c>
      <c r="CI13">
        <v>0.1465390021269439</v>
      </c>
      <c r="CJ13">
        <v>1.8696279142413258E-2</v>
      </c>
      <c r="CK13">
        <v>0.20207475350625306</v>
      </c>
      <c r="CL13">
        <v>2.8637681965720807E-2</v>
      </c>
      <c r="CM13">
        <v>0.22173068977013666</v>
      </c>
      <c r="CN13">
        <v>3.1078008727056915E-2</v>
      </c>
      <c r="CO13">
        <v>0.28264389069806628</v>
      </c>
      <c r="CP13">
        <v>4.1020605933676846E-2</v>
      </c>
      <c r="CQ13">
        <v>0.30608825171003745</v>
      </c>
      <c r="CR13">
        <v>4.3133625880664175E-2</v>
      </c>
      <c r="CS13">
        <v>0.30645916116927391</v>
      </c>
      <c r="CT13">
        <v>4.2820723192608864E-2</v>
      </c>
      <c r="CU13">
        <v>0.31175252991153124</v>
      </c>
      <c r="CV13">
        <v>4.4189538767801434E-2</v>
      </c>
      <c r="CW13">
        <v>0.31972317533955802</v>
      </c>
      <c r="CX13">
        <v>4.3169671872548061E-2</v>
      </c>
      <c r="CY13">
        <v>0.31327993060018833</v>
      </c>
      <c r="CZ13">
        <v>4.4730373152198376E-2</v>
      </c>
      <c r="DA13">
        <v>4.013722092972169E-2</v>
      </c>
      <c r="DB13">
        <v>5.7754815770383865E-3</v>
      </c>
      <c r="DC13">
        <v>0.26430514145299411</v>
      </c>
      <c r="DD13">
        <v>3.7025980727233433E-2</v>
      </c>
      <c r="DE13">
        <v>0.33534400225153327</v>
      </c>
      <c r="DF13">
        <v>4.2406311981669623E-2</v>
      </c>
      <c r="DG13">
        <v>0.30997862032598134</v>
      </c>
      <c r="DH13">
        <v>4.38882785454087E-2</v>
      </c>
      <c r="DI13">
        <v>0.23162180462594995</v>
      </c>
      <c r="DJ13">
        <v>3.2557348390772421E-2</v>
      </c>
      <c r="DK13">
        <v>0.32734223945179536</v>
      </c>
      <c r="DL13">
        <v>4.5811380986273652E-2</v>
      </c>
      <c r="DM13">
        <v>0.1107745965049788</v>
      </c>
      <c r="DN13">
        <v>1.4036751799197264E-2</v>
      </c>
      <c r="DO13">
        <v>0.29299513421716988</v>
      </c>
      <c r="DP13">
        <v>4.0535529152287933E-2</v>
      </c>
      <c r="DQ13">
        <v>0.31146065591402311</v>
      </c>
      <c r="DR13">
        <v>4.3717214796704824E-2</v>
      </c>
      <c r="DS13">
        <v>0.31535177986856072</v>
      </c>
      <c r="DT13">
        <v>4.508518348904416E-2</v>
      </c>
      <c r="DU13">
        <v>0.24480411263466703</v>
      </c>
      <c r="DV13">
        <v>3.3750048996511094E-2</v>
      </c>
      <c r="DW13">
        <v>0.29730758376436289</v>
      </c>
      <c r="DX13">
        <v>4.3649652222142371E-2</v>
      </c>
      <c r="DY13">
        <v>0.28592235579087982</v>
      </c>
      <c r="DZ13">
        <v>3.9966404655809383E-2</v>
      </c>
      <c r="EA13">
        <v>0.22532382357706765</v>
      </c>
      <c r="EB13">
        <v>3.2107499469038486E-2</v>
      </c>
      <c r="EC13">
        <v>0.26776140915538088</v>
      </c>
      <c r="ED13">
        <v>3.8031216405402045E-2</v>
      </c>
      <c r="EE13">
        <v>0.29096407928220447</v>
      </c>
      <c r="EF13">
        <v>4.4027607785023064E-2</v>
      </c>
      <c r="EG13">
        <v>0.28910540508726928</v>
      </c>
      <c r="EH13">
        <v>4.1905698371779647E-2</v>
      </c>
      <c r="EI13">
        <v>0.27100535355431699</v>
      </c>
      <c r="EJ13">
        <v>3.8409491474116791E-2</v>
      </c>
      <c r="EK13">
        <v>0.29826723632416624</v>
      </c>
      <c r="EL13">
        <v>4.2956185841158762E-2</v>
      </c>
      <c r="EM13">
        <v>0.2899741130564687</v>
      </c>
      <c r="EN13">
        <v>4.5439546704320023E-2</v>
      </c>
      <c r="EO13">
        <v>0.30365151158503229</v>
      </c>
      <c r="EP13">
        <v>4.3208147069707548E-2</v>
      </c>
      <c r="EQ13">
        <v>0.30165283114341074</v>
      </c>
      <c r="ER13">
        <v>4.3061414157114196E-2</v>
      </c>
      <c r="ES13">
        <v>0.15659404309754035</v>
      </c>
      <c r="ET13">
        <v>1.9871581949810261E-2</v>
      </c>
      <c r="EU13">
        <v>0.32255150234002727</v>
      </c>
      <c r="EV13">
        <v>4.430898797747327E-2</v>
      </c>
      <c r="EW13">
        <v>0.31174280219479394</v>
      </c>
      <c r="EX13">
        <v>4.4343276125236301E-2</v>
      </c>
      <c r="EY13">
        <v>5.97562271753974E-2</v>
      </c>
      <c r="EZ13">
        <v>8.9335985123886914E-3</v>
      </c>
      <c r="FA13">
        <v>0.17394804959385959</v>
      </c>
      <c r="FB13">
        <v>2.430615334228289E-2</v>
      </c>
      <c r="FC13">
        <v>0.31646401727694023</v>
      </c>
      <c r="FD13">
        <v>4.5334227042933918E-2</v>
      </c>
      <c r="FE13">
        <v>0.30158984331249333</v>
      </c>
      <c r="FF13">
        <v>4.3555896314941077E-2</v>
      </c>
      <c r="FG13">
        <v>0.32519978039643627</v>
      </c>
      <c r="FH13">
        <v>4.5275645178053416E-2</v>
      </c>
      <c r="FI13">
        <v>0.30700706058708349</v>
      </c>
      <c r="FJ13">
        <v>4.3998999455827512E-2</v>
      </c>
      <c r="FK13">
        <v>0.13139362726918674</v>
      </c>
      <c r="FL13">
        <v>1.8194357369265324E-2</v>
      </c>
      <c r="FM13">
        <v>0.27910586986368219</v>
      </c>
      <c r="FN13">
        <v>4.0333985476577891E-2</v>
      </c>
      <c r="FO13">
        <v>0.31322762766583417</v>
      </c>
      <c r="FP13">
        <v>4.4965552166890951E-2</v>
      </c>
      <c r="FQ13">
        <v>0.28692630029903271</v>
      </c>
      <c r="FR13">
        <v>3.7720427259380081E-2</v>
      </c>
      <c r="FS13">
        <v>0.13138412061410318</v>
      </c>
      <c r="FT13">
        <v>1.8014121922859665E-2</v>
      </c>
      <c r="FU13">
        <v>0.15706683535355598</v>
      </c>
      <c r="FV13">
        <v>2.1780646249116187E-2</v>
      </c>
      <c r="FW13">
        <v>0.31077899888585342</v>
      </c>
      <c r="FX13">
        <v>4.4633593915867936E-2</v>
      </c>
      <c r="FY13">
        <v>0.30246308811803679</v>
      </c>
      <c r="FZ13">
        <v>4.4442295481437438E-2</v>
      </c>
      <c r="GA13">
        <v>0.32851294969832018</v>
      </c>
      <c r="GB13">
        <v>4.4351585318151948E-2</v>
      </c>
      <c r="GC13">
        <v>3.0601163018083896E-2</v>
      </c>
      <c r="GD13">
        <v>4.8679900025717267E-3</v>
      </c>
      <c r="GE13">
        <v>0.2942046789144524</v>
      </c>
      <c r="GF13">
        <v>3.9969016307765455E-2</v>
      </c>
      <c r="GG13">
        <v>0.76603943599664825</v>
      </c>
      <c r="GH13">
        <v>9.2893462961408588E-2</v>
      </c>
      <c r="GI13">
        <v>0.32423516145975628</v>
      </c>
      <c r="GJ13">
        <v>4.4561806956142293E-2</v>
      </c>
      <c r="GK13">
        <v>0.23078562378278317</v>
      </c>
      <c r="GL13">
        <v>3.2555309224029647E-2</v>
      </c>
      <c r="GM13">
        <v>0.32680888342664677</v>
      </c>
      <c r="GN13">
        <v>4.5995884378069507E-2</v>
      </c>
      <c r="GO13">
        <v>7.50014024518941E-2</v>
      </c>
      <c r="GP13">
        <v>1.0247829227332134E-2</v>
      </c>
      <c r="GQ13">
        <v>0.52182732886820415</v>
      </c>
      <c r="GR13">
        <v>6.5106693335846108E-2</v>
      </c>
      <c r="GS13">
        <v>0.31360740909110257</v>
      </c>
      <c r="GT13">
        <v>4.3964965307461641E-2</v>
      </c>
      <c r="GU13">
        <v>0.30265653714921054</v>
      </c>
      <c r="GV13">
        <v>4.3536365041229298E-2</v>
      </c>
      <c r="GW13">
        <v>0.25227186046796146</v>
      </c>
      <c r="GX13">
        <v>3.579482800095652E-2</v>
      </c>
      <c r="GY13">
        <v>0.2878145300264553</v>
      </c>
      <c r="GZ13">
        <v>4.1512933555362612E-2</v>
      </c>
      <c r="HA13">
        <v>0.31378744754340437</v>
      </c>
      <c r="HB13">
        <v>4.4027279933497449E-2</v>
      </c>
      <c r="HC13">
        <v>0.27445161303129617</v>
      </c>
      <c r="HD13">
        <v>3.8499152471047661E-2</v>
      </c>
      <c r="HE13">
        <v>0.13948417025889992</v>
      </c>
      <c r="HF13">
        <v>1.7510839668472424E-2</v>
      </c>
      <c r="HG13">
        <v>0.29359839509805685</v>
      </c>
      <c r="HH13">
        <v>4.4138326433486065E-2</v>
      </c>
      <c r="HI13">
        <v>0.19024961249821284</v>
      </c>
      <c r="HJ13">
        <v>2.7043026128193738E-2</v>
      </c>
      <c r="HK13">
        <v>1.0197329980777567</v>
      </c>
      <c r="HL13">
        <v>0.12080737462793906</v>
      </c>
      <c r="HM13">
        <v>4.6092038090409779E-2</v>
      </c>
      <c r="HN13">
        <v>6.758585644703735E-3</v>
      </c>
      <c r="HO13">
        <v>0.26988927590862027</v>
      </c>
      <c r="HP13">
        <v>3.7238022483102554E-2</v>
      </c>
      <c r="HQ13">
        <v>0.31495534973127953</v>
      </c>
      <c r="HR13">
        <v>4.4772372205555279E-2</v>
      </c>
      <c r="HS13">
        <v>0.2895158466108701</v>
      </c>
      <c r="HT13">
        <v>4.1566942325397309E-2</v>
      </c>
      <c r="HU13">
        <v>0.29881150179357335</v>
      </c>
      <c r="HV13">
        <v>4.4548350826101007E-2</v>
      </c>
      <c r="HW13">
        <v>0.29178020336723037</v>
      </c>
      <c r="HX13">
        <v>4.2096819694538407E-2</v>
      </c>
      <c r="HY13">
        <v>0.32369030426221884</v>
      </c>
      <c r="HZ13">
        <v>4.5114897945297494E-2</v>
      </c>
      <c r="IA13">
        <v>0.28847723384923463</v>
      </c>
      <c r="IB13">
        <v>3.9644409753060467E-2</v>
      </c>
      <c r="IC13">
        <v>0.22212149965735359</v>
      </c>
      <c r="ID13">
        <v>2.9976487222075875E-2</v>
      </c>
      <c r="IE13">
        <v>0.31779698355081271</v>
      </c>
      <c r="IF13">
        <v>4.370028728987678E-2</v>
      </c>
      <c r="IG13">
        <v>0.52057201097928418</v>
      </c>
      <c r="IH13">
        <v>6.7149954574761514E-2</v>
      </c>
      <c r="II13">
        <v>0.3258986490754115</v>
      </c>
      <c r="IJ13">
        <v>4.5503923623935121E-2</v>
      </c>
      <c r="IK13">
        <v>0.18109351766736631</v>
      </c>
      <c r="IL13">
        <v>2.1901247663731166E-2</v>
      </c>
      <c r="IM13">
        <v>0.25704126884474721</v>
      </c>
      <c r="IN13">
        <v>3.5928789216598277E-2</v>
      </c>
      <c r="IO13">
        <v>0.31551756171188733</v>
      </c>
      <c r="IP13">
        <v>4.4857351383840581E-2</v>
      </c>
    </row>
    <row r="14" spans="1:250" x14ac:dyDescent="0.55000000000000004">
      <c r="A14" s="23" t="s">
        <v>235</v>
      </c>
      <c r="B14" s="25" t="b">
        <v>0</v>
      </c>
      <c r="C14">
        <v>0.31359999999999999</v>
      </c>
      <c r="D14">
        <v>4.4499999999999998E-2</v>
      </c>
      <c r="E14">
        <v>0.10334567659869896</v>
      </c>
      <c r="F14">
        <v>1.5622288953772517E-2</v>
      </c>
      <c r="G14">
        <v>0.21737165891174803</v>
      </c>
      <c r="H14">
        <v>3.1488633695278621E-2</v>
      </c>
      <c r="I14">
        <v>0.3431817055660179</v>
      </c>
      <c r="J14">
        <v>4.7602846930665015E-2</v>
      </c>
      <c r="K14">
        <v>0.48199364312630483</v>
      </c>
      <c r="L14">
        <v>6.3968800929183792E-2</v>
      </c>
      <c r="M14">
        <v>0.63515115442086234</v>
      </c>
      <c r="N14">
        <v>8.0590428453703483E-2</v>
      </c>
      <c r="O14">
        <v>0.80413678512612197</v>
      </c>
      <c r="P14">
        <v>9.7471723705755589E-2</v>
      </c>
      <c r="Q14">
        <v>0.99058629451077806</v>
      </c>
      <c r="R14">
        <v>0.11461674328534456</v>
      </c>
      <c r="S14">
        <v>1.1963044892504469</v>
      </c>
      <c r="T14">
        <v>0.13202960716575399</v>
      </c>
      <c r="U14">
        <v>0.48060540485192793</v>
      </c>
      <c r="V14">
        <v>6.3766035573853186E-2</v>
      </c>
      <c r="W14">
        <v>0.48060540485192793</v>
      </c>
      <c r="X14">
        <v>6.3652245208489278E-2</v>
      </c>
      <c r="Y14">
        <v>0.48060540485192793</v>
      </c>
      <c r="Z14">
        <v>6.3879825939217094E-2</v>
      </c>
      <c r="AE14">
        <v>0.29659370431035748</v>
      </c>
      <c r="AF14">
        <v>4.2970713097170696E-2</v>
      </c>
      <c r="AG14">
        <v>0.30703930991758915</v>
      </c>
      <c r="AH14">
        <v>4.3528016476553119E-2</v>
      </c>
      <c r="AI14">
        <v>0.30460409750966566</v>
      </c>
      <c r="AJ14">
        <v>4.2940364329476087E-2</v>
      </c>
      <c r="AK14">
        <v>0.32106298283517798</v>
      </c>
      <c r="AL14">
        <v>4.446353124671349E-2</v>
      </c>
      <c r="AM14">
        <v>0.16185258464866201</v>
      </c>
      <c r="AN14">
        <v>2.233992217094086E-2</v>
      </c>
      <c r="AO14">
        <v>0.22073551517911413</v>
      </c>
      <c r="AP14">
        <v>3.0794308856190427E-2</v>
      </c>
      <c r="AQ14">
        <v>0.29315668689276525</v>
      </c>
      <c r="AR14">
        <v>4.1639844560620892E-2</v>
      </c>
      <c r="AS14">
        <v>0.22685107078609906</v>
      </c>
      <c r="AT14">
        <v>3.1375223243697445E-2</v>
      </c>
      <c r="AU14">
        <v>0.21818737843800368</v>
      </c>
      <c r="AV14">
        <v>3.0350321510085931E-2</v>
      </c>
      <c r="AW14">
        <v>0.29713117732446653</v>
      </c>
      <c r="AX14">
        <v>4.1167796505960079E-2</v>
      </c>
      <c r="AY14">
        <v>0.14098752009861654</v>
      </c>
      <c r="AZ14">
        <v>1.9740544575782875E-2</v>
      </c>
      <c r="BA14">
        <v>0.29383095115752211</v>
      </c>
      <c r="BB14">
        <v>4.2083949113453006E-2</v>
      </c>
      <c r="BC14">
        <v>0.32840013036861954</v>
      </c>
      <c r="BD14">
        <v>4.6084035815750726E-2</v>
      </c>
      <c r="BE14">
        <v>0.30072867850175156</v>
      </c>
      <c r="BF14">
        <v>4.4210429388815822E-2</v>
      </c>
      <c r="BG14">
        <v>0.28762076941914388</v>
      </c>
      <c r="BH14">
        <v>4.0486462553313368E-2</v>
      </c>
      <c r="BI14">
        <v>0.30701531446198072</v>
      </c>
      <c r="BJ14">
        <v>4.4201483301974973E-2</v>
      </c>
      <c r="BK14">
        <v>4.0408782912488103E-2</v>
      </c>
      <c r="BL14">
        <v>5.827226795531491E-3</v>
      </c>
      <c r="BM14">
        <v>4.2915950428568633E-2</v>
      </c>
      <c r="BN14">
        <v>6.0480876964755835E-3</v>
      </c>
      <c r="BO14">
        <v>0.30493930466855967</v>
      </c>
      <c r="BP14">
        <v>4.3616727999639393E-2</v>
      </c>
      <c r="BQ14">
        <v>5.6498481192236591E-2</v>
      </c>
      <c r="BR14">
        <v>8.2384880379665106E-3</v>
      </c>
      <c r="BS14">
        <v>0.13228963657083784</v>
      </c>
      <c r="BT14">
        <v>1.547023060859155E-2</v>
      </c>
      <c r="BU14">
        <v>0.23661322169750962</v>
      </c>
      <c r="BV14">
        <v>3.3997917063833386E-2</v>
      </c>
      <c r="BW14">
        <v>0.11774381464690076</v>
      </c>
      <c r="BX14">
        <v>1.3116701733864963E-2</v>
      </c>
      <c r="BY14">
        <v>0.31730939059242114</v>
      </c>
      <c r="BZ14">
        <v>4.3839469148530451E-2</v>
      </c>
      <c r="CA14">
        <v>0.30984662604055652</v>
      </c>
      <c r="CB14">
        <v>4.3251717787248727E-2</v>
      </c>
      <c r="CC14">
        <v>0.31445670755911836</v>
      </c>
      <c r="CD14">
        <v>4.4038250733742484E-2</v>
      </c>
      <c r="CE14">
        <v>9.5051182588571925E-2</v>
      </c>
      <c r="CF14">
        <v>1.2869000204475227E-2</v>
      </c>
      <c r="CG14">
        <v>0.31751700095739155</v>
      </c>
      <c r="CH14">
        <v>4.4449374496352972E-2</v>
      </c>
      <c r="CI14">
        <v>0.14688015707921101</v>
      </c>
      <c r="CJ14">
        <v>1.8637964443217095E-2</v>
      </c>
      <c r="CK14">
        <v>0.20311897022344927</v>
      </c>
      <c r="CL14">
        <v>2.8378645346191899E-2</v>
      </c>
      <c r="CM14">
        <v>0.22223301283174393</v>
      </c>
      <c r="CN14">
        <v>3.1009346482678959E-2</v>
      </c>
      <c r="CO14">
        <v>0.2839700793163672</v>
      </c>
      <c r="CP14">
        <v>4.0919500434378364E-2</v>
      </c>
      <c r="CQ14">
        <v>0.30719949938438967</v>
      </c>
      <c r="CR14">
        <v>4.3039870939000711E-2</v>
      </c>
      <c r="CS14">
        <v>0.30706955214575649</v>
      </c>
      <c r="CT14">
        <v>4.2719908409132624E-2</v>
      </c>
      <c r="CU14">
        <v>0.31291785101908559</v>
      </c>
      <c r="CV14">
        <v>4.4070979392970278E-2</v>
      </c>
      <c r="CW14">
        <v>0.32058350780219508</v>
      </c>
      <c r="CX14">
        <v>4.3096230799674375E-2</v>
      </c>
      <c r="CY14">
        <v>0.314552337751273</v>
      </c>
      <c r="CZ14">
        <v>4.4634770763718787E-2</v>
      </c>
      <c r="DA14">
        <v>4.0280632657752585E-2</v>
      </c>
      <c r="DB14">
        <v>5.7616680565386975E-3</v>
      </c>
      <c r="DC14">
        <v>0.26509429707177978</v>
      </c>
      <c r="DD14">
        <v>3.6928001539626588E-2</v>
      </c>
      <c r="DE14">
        <v>0.33667029329470466</v>
      </c>
      <c r="DF14">
        <v>4.2297161269590773E-2</v>
      </c>
      <c r="DG14">
        <v>0.3127913854943154</v>
      </c>
      <c r="DH14">
        <v>4.3768904406640267E-2</v>
      </c>
      <c r="DI14">
        <v>0.23208865944775089</v>
      </c>
      <c r="DJ14">
        <v>3.2477148222954472E-2</v>
      </c>
      <c r="DK14">
        <v>0.3282746940728592</v>
      </c>
      <c r="DL14">
        <v>4.5705154830996159E-2</v>
      </c>
      <c r="DM14">
        <v>0.11106156182964912</v>
      </c>
      <c r="DN14">
        <v>1.4001140702581908E-2</v>
      </c>
      <c r="DO14">
        <v>0.29355168243555413</v>
      </c>
      <c r="DP14">
        <v>4.0443043621453734E-2</v>
      </c>
      <c r="DQ14">
        <v>0.31246463841193695</v>
      </c>
      <c r="DR14">
        <v>4.361424796838817E-2</v>
      </c>
      <c r="DS14">
        <v>0.31632030311989096</v>
      </c>
      <c r="DT14">
        <v>4.496423622028644E-2</v>
      </c>
      <c r="DU14">
        <v>0.24539621451225105</v>
      </c>
      <c r="DV14">
        <v>3.3665664015683758E-2</v>
      </c>
      <c r="DW14">
        <v>0.29849119942844127</v>
      </c>
      <c r="DX14">
        <v>4.3508679367539882E-2</v>
      </c>
      <c r="DY14">
        <v>0.28658582679170119</v>
      </c>
      <c r="DZ14">
        <v>3.9891165725480647E-2</v>
      </c>
      <c r="EA14">
        <v>0.2261847507843518</v>
      </c>
      <c r="EB14">
        <v>3.1999119518334028E-2</v>
      </c>
      <c r="EC14">
        <v>0.26896219217723694</v>
      </c>
      <c r="ED14">
        <v>3.7936095434626435E-2</v>
      </c>
      <c r="EE14">
        <v>0.29255953148837638</v>
      </c>
      <c r="EF14">
        <v>4.3874143375502238E-2</v>
      </c>
      <c r="EG14">
        <v>0.28989480238745446</v>
      </c>
      <c r="EH14">
        <v>4.1796342324442209E-2</v>
      </c>
      <c r="EI14">
        <v>0.27179470362296915</v>
      </c>
      <c r="EJ14">
        <v>3.8302262037194931E-2</v>
      </c>
      <c r="EK14">
        <v>0.29871624177305045</v>
      </c>
      <c r="EL14">
        <v>4.2875356642088899E-2</v>
      </c>
      <c r="EM14">
        <v>0.29180219601916935</v>
      </c>
      <c r="EN14">
        <v>4.5292766247251377E-2</v>
      </c>
      <c r="EO14">
        <v>0.30461978877762047</v>
      </c>
      <c r="EP14">
        <v>4.3100093781197328E-2</v>
      </c>
      <c r="EQ14">
        <v>0.30281842861541208</v>
      </c>
      <c r="ER14">
        <v>4.2927052067361304E-2</v>
      </c>
      <c r="ES14">
        <v>0.15695347970317375</v>
      </c>
      <c r="ET14">
        <v>1.9799465670800133E-2</v>
      </c>
      <c r="EU14">
        <v>0.32351977105150709</v>
      </c>
      <c r="EV14">
        <v>4.4201407090560696E-2</v>
      </c>
      <c r="EW14">
        <v>0.31287188256630799</v>
      </c>
      <c r="EX14">
        <v>4.4254950210685831E-2</v>
      </c>
      <c r="EY14">
        <v>5.9971707467473462E-2</v>
      </c>
      <c r="EZ14">
        <v>8.8962688882954655E-3</v>
      </c>
      <c r="FA14">
        <v>0.17432482146161982</v>
      </c>
      <c r="FB14">
        <v>2.425333747302787E-2</v>
      </c>
      <c r="FC14">
        <v>0.3180594125739587</v>
      </c>
      <c r="FD14">
        <v>4.5184485059793257E-2</v>
      </c>
      <c r="FE14">
        <v>0.30289866100074453</v>
      </c>
      <c r="FF14">
        <v>4.3418394831450442E-2</v>
      </c>
      <c r="FG14">
        <v>0.32674114015050476</v>
      </c>
      <c r="FH14">
        <v>4.5149211954312186E-2</v>
      </c>
      <c r="FI14">
        <v>0.30819019625360722</v>
      </c>
      <c r="FJ14">
        <v>4.3885755695299039E-2</v>
      </c>
      <c r="FK14">
        <v>0.13175268357857037</v>
      </c>
      <c r="FL14">
        <v>1.8134950728547834E-2</v>
      </c>
      <c r="FM14">
        <v>0.28009180344091322</v>
      </c>
      <c r="FN14">
        <v>4.0240451295271477E-2</v>
      </c>
      <c r="FO14">
        <v>0.31487648339458379</v>
      </c>
      <c r="FP14">
        <v>4.4833426938366505E-2</v>
      </c>
      <c r="FQ14">
        <v>0.28837782844574822</v>
      </c>
      <c r="FR14">
        <v>3.7619211187177773E-2</v>
      </c>
      <c r="FS14">
        <v>0.13170713949255811</v>
      </c>
      <c r="FT14">
        <v>1.7965804382791335E-2</v>
      </c>
      <c r="FU14">
        <v>0.15751547375406411</v>
      </c>
      <c r="FV14">
        <v>2.1713494512082508E-2</v>
      </c>
      <c r="FW14">
        <v>0.31185444173976723</v>
      </c>
      <c r="FX14">
        <v>4.4539825630777803E-2</v>
      </c>
      <c r="FY14">
        <v>0.3038615213686377</v>
      </c>
      <c r="FZ14">
        <v>4.4297128852403202E-2</v>
      </c>
      <c r="GA14">
        <v>0.33087814542600907</v>
      </c>
      <c r="GB14">
        <v>4.421154703132589E-2</v>
      </c>
      <c r="GC14">
        <v>3.0798339678726257E-2</v>
      </c>
      <c r="GD14">
        <v>4.8499540856875604E-3</v>
      </c>
      <c r="GE14">
        <v>0.29499341019467429</v>
      </c>
      <c r="GF14">
        <v>3.9895216969770719E-2</v>
      </c>
      <c r="GG14">
        <v>0.76792255096651663</v>
      </c>
      <c r="GH14">
        <v>9.266455267560042E-2</v>
      </c>
      <c r="GI14">
        <v>0.32552602585531631</v>
      </c>
      <c r="GJ14">
        <v>4.4427631657483757E-2</v>
      </c>
      <c r="GK14">
        <v>0.23130613113206211</v>
      </c>
      <c r="GL14">
        <v>3.2473919544212561E-2</v>
      </c>
      <c r="GM14">
        <v>0.32838591045205878</v>
      </c>
      <c r="GN14">
        <v>4.5880840151274416E-2</v>
      </c>
      <c r="GO14">
        <v>7.5198798672750811E-2</v>
      </c>
      <c r="GP14">
        <v>1.0218475611262915E-2</v>
      </c>
      <c r="GQ14">
        <v>0.52327980106452199</v>
      </c>
      <c r="GR14">
        <v>6.4941508601056117E-2</v>
      </c>
      <c r="GS14">
        <v>0.31479086453652</v>
      </c>
      <c r="GT14">
        <v>4.3832592456766385E-2</v>
      </c>
      <c r="GU14">
        <v>0.30460997295875991</v>
      </c>
      <c r="GV14">
        <v>4.338778143613041E-2</v>
      </c>
      <c r="GW14">
        <v>0.25370565753689922</v>
      </c>
      <c r="GX14">
        <v>3.567920241487417E-2</v>
      </c>
      <c r="GY14">
        <v>0.28863961500318203</v>
      </c>
      <c r="GZ14">
        <v>4.1407617911520471E-2</v>
      </c>
      <c r="HA14">
        <v>0.31470184791041028</v>
      </c>
      <c r="HB14">
        <v>4.3929991063823552E-2</v>
      </c>
      <c r="HC14">
        <v>0.27541998327923667</v>
      </c>
      <c r="HD14">
        <v>3.8386047247037439E-2</v>
      </c>
      <c r="HE14">
        <v>0.13980723460952207</v>
      </c>
      <c r="HF14">
        <v>1.746068446988824E-2</v>
      </c>
      <c r="HG14">
        <v>0.29494237407558771</v>
      </c>
      <c r="HH14">
        <v>4.4047196744059464E-2</v>
      </c>
      <c r="HI14">
        <v>0.19082392758254058</v>
      </c>
      <c r="HJ14">
        <v>2.6954719664852085E-2</v>
      </c>
      <c r="HK14">
        <v>1.0237127811633679</v>
      </c>
      <c r="HL14">
        <v>0.12041716748087698</v>
      </c>
      <c r="HM14">
        <v>4.6253527175509644E-2</v>
      </c>
      <c r="HN14">
        <v>6.7352809487094102E-3</v>
      </c>
      <c r="HO14">
        <v>0.27100146315896761</v>
      </c>
      <c r="HP14">
        <v>3.7090552723888719E-2</v>
      </c>
      <c r="HQ14">
        <v>0.31671158646589453</v>
      </c>
      <c r="HR14">
        <v>4.464407617674683E-2</v>
      </c>
      <c r="HS14">
        <v>0.29053824911850329</v>
      </c>
      <c r="HT14">
        <v>4.1435736695823067E-2</v>
      </c>
      <c r="HU14">
        <v>0.30097925911019102</v>
      </c>
      <c r="HV14">
        <v>4.446284487556592E-2</v>
      </c>
      <c r="HW14">
        <v>0.29305286094391403</v>
      </c>
      <c r="HX14">
        <v>4.1982335251588704E-2</v>
      </c>
      <c r="HY14">
        <v>0.32499954477435378</v>
      </c>
      <c r="HZ14">
        <v>4.4954368770096155E-2</v>
      </c>
      <c r="IA14">
        <v>0.28915883806550552</v>
      </c>
      <c r="IB14">
        <v>3.9556816761959462E-2</v>
      </c>
      <c r="IC14">
        <v>0.22258807524812677</v>
      </c>
      <c r="ID14">
        <v>2.9906993910368888E-2</v>
      </c>
      <c r="IE14">
        <v>0.318747448550395</v>
      </c>
      <c r="IF14">
        <v>4.3587825294663242E-2</v>
      </c>
      <c r="IG14">
        <v>0.52374361634532729</v>
      </c>
      <c r="IH14">
        <v>6.6952631593301073E-2</v>
      </c>
      <c r="II14">
        <v>0.32724286126724905</v>
      </c>
      <c r="IJ14">
        <v>4.5393426800590608E-2</v>
      </c>
      <c r="IK14">
        <v>0.18145247362193864</v>
      </c>
      <c r="IL14">
        <v>2.1845695813951887E-2</v>
      </c>
      <c r="IM14">
        <v>0.25777672320421485</v>
      </c>
      <c r="IN14">
        <v>3.5832408883011188E-2</v>
      </c>
      <c r="IO14">
        <v>0.31693375714342281</v>
      </c>
      <c r="IP14">
        <v>4.4720645296999262E-2</v>
      </c>
    </row>
    <row r="15" spans="1:250" x14ac:dyDescent="0.55000000000000004">
      <c r="A15" s="23" t="s">
        <v>236</v>
      </c>
      <c r="B15" s="25" t="b">
        <v>0</v>
      </c>
      <c r="C15">
        <v>0.2959</v>
      </c>
      <c r="D15">
        <v>4.1000000000000002E-2</v>
      </c>
      <c r="E15">
        <v>0.10337939338091147</v>
      </c>
      <c r="F15">
        <v>1.5617850853021293E-2</v>
      </c>
      <c r="G15">
        <v>0.21744607170523039</v>
      </c>
      <c r="H15">
        <v>3.1479618728182404E-2</v>
      </c>
      <c r="I15">
        <v>0.34330487710264956</v>
      </c>
      <c r="J15">
        <v>4.7589113077553952E-2</v>
      </c>
      <c r="K15">
        <v>0.48217486916107316</v>
      </c>
      <c r="L15">
        <v>6.395020284848206E-2</v>
      </c>
      <c r="M15">
        <v>0.63540113259593423</v>
      </c>
      <c r="N15">
        <v>8.0566817412773897E-2</v>
      </c>
      <c r="O15">
        <v>0.80446780558114905</v>
      </c>
      <c r="P15">
        <v>9.7442947510393785E-2</v>
      </c>
      <c r="Q15">
        <v>0.9910124549319741</v>
      </c>
      <c r="R15">
        <v>0.11458264620789751</v>
      </c>
      <c r="S15">
        <v>1.196841937375376</v>
      </c>
      <c r="T15">
        <v>0.13199002987183706</v>
      </c>
      <c r="U15">
        <v>0.5259842392402394</v>
      </c>
      <c r="V15">
        <v>6.8836327128433794E-2</v>
      </c>
      <c r="W15">
        <v>0.5259842392402394</v>
      </c>
      <c r="X15">
        <v>6.8713199571783998E-2</v>
      </c>
      <c r="Y15">
        <v>0.5259842392402394</v>
      </c>
      <c r="Z15">
        <v>6.895945468508359E-2</v>
      </c>
      <c r="AE15">
        <v>0.29783676507239593</v>
      </c>
      <c r="AF15">
        <v>4.2906670618890655E-2</v>
      </c>
      <c r="AG15">
        <v>0.30833904721129451</v>
      </c>
      <c r="AH15">
        <v>4.345206867339315E-2</v>
      </c>
      <c r="AI15">
        <v>0.30573444281909057</v>
      </c>
      <c r="AJ15">
        <v>4.2867882349973616E-2</v>
      </c>
      <c r="AK15">
        <v>0.32295576262551068</v>
      </c>
      <c r="AL15">
        <v>4.4369545404940265E-2</v>
      </c>
      <c r="AM15">
        <v>0.16241797011657044</v>
      </c>
      <c r="AN15">
        <v>2.2295267253187655E-2</v>
      </c>
      <c r="AO15">
        <v>0.22152780698726446</v>
      </c>
      <c r="AP15">
        <v>3.0709196316441357E-2</v>
      </c>
      <c r="AQ15">
        <v>0.29454102905960666</v>
      </c>
      <c r="AR15">
        <v>4.1567182718347577E-2</v>
      </c>
      <c r="AS15">
        <v>0.2277272453809584</v>
      </c>
      <c r="AT15">
        <v>3.1312495277837263E-2</v>
      </c>
      <c r="AU15">
        <v>0.21892198966987084</v>
      </c>
      <c r="AV15">
        <v>3.0308523162757506E-2</v>
      </c>
      <c r="AW15">
        <v>0.29823313775274041</v>
      </c>
      <c r="AX15">
        <v>4.1102957839315127E-2</v>
      </c>
      <c r="AY15">
        <v>0.14172218762244168</v>
      </c>
      <c r="AZ15">
        <v>1.9696022810307558E-2</v>
      </c>
      <c r="BA15">
        <v>0.29493282170592372</v>
      </c>
      <c r="BB15">
        <v>4.2023610919410863E-2</v>
      </c>
      <c r="BC15">
        <v>0.33015168047481347</v>
      </c>
      <c r="BD15">
        <v>4.5995779790267567E-2</v>
      </c>
      <c r="BE15">
        <v>0.30358114366987593</v>
      </c>
      <c r="BF15">
        <v>4.4129496514128549E-2</v>
      </c>
      <c r="BG15">
        <v>0.2894582203098463</v>
      </c>
      <c r="BH15">
        <v>4.0343199302891292E-2</v>
      </c>
      <c r="BI15">
        <v>0.30916198848791537</v>
      </c>
      <c r="BJ15">
        <v>4.4118070637730086E-2</v>
      </c>
      <c r="BK15">
        <v>4.060681787126124E-2</v>
      </c>
      <c r="BL15">
        <v>5.8069569974748244E-3</v>
      </c>
      <c r="BM15">
        <v>4.3311379026755588E-2</v>
      </c>
      <c r="BN15">
        <v>6.0335813308849918E-3</v>
      </c>
      <c r="BO15">
        <v>0.30767914726648654</v>
      </c>
      <c r="BP15">
        <v>4.3509633364567049E-2</v>
      </c>
      <c r="BQ15">
        <v>5.6809268288621678E-2</v>
      </c>
      <c r="BR15">
        <v>8.2213094614551827E-3</v>
      </c>
      <c r="BS15">
        <v>0.13271375428824059</v>
      </c>
      <c r="BT15">
        <v>1.5434043907775447E-2</v>
      </c>
      <c r="BU15">
        <v>0.23763034728597326</v>
      </c>
      <c r="BV15">
        <v>3.3941481396899717E-2</v>
      </c>
      <c r="BW15">
        <v>0.11811117010127514</v>
      </c>
      <c r="BX15">
        <v>1.3093446662261156E-2</v>
      </c>
      <c r="BY15">
        <v>0.31894777495447152</v>
      </c>
      <c r="BZ15">
        <v>4.3766682471649374E-2</v>
      </c>
      <c r="CA15">
        <v>0.31134381567425579</v>
      </c>
      <c r="CB15">
        <v>4.3182357315703572E-2</v>
      </c>
      <c r="CC15">
        <v>0.3158410579402629</v>
      </c>
      <c r="CD15">
        <v>4.3965144601458533E-2</v>
      </c>
      <c r="CE15">
        <v>9.5927401580712723E-2</v>
      </c>
      <c r="CF15">
        <v>1.2804542132739564E-2</v>
      </c>
      <c r="CG15">
        <v>0.31935295454495027</v>
      </c>
      <c r="CH15">
        <v>4.43793424257602E-2</v>
      </c>
      <c r="CI15">
        <v>0.14741735331356043</v>
      </c>
      <c r="CJ15">
        <v>1.8592776901168923E-2</v>
      </c>
      <c r="CK15">
        <v>0.20476115407646731</v>
      </c>
      <c r="CL15">
        <v>2.8178048590653211E-2</v>
      </c>
      <c r="CM15">
        <v>0.22302431198003381</v>
      </c>
      <c r="CN15">
        <v>3.0956129852414225E-2</v>
      </c>
      <c r="CO15">
        <v>0.28606022402655834</v>
      </c>
      <c r="CP15">
        <v>4.08411193416914E-2</v>
      </c>
      <c r="CQ15">
        <v>0.30895079863253233</v>
      </c>
      <c r="CR15">
        <v>4.2967190106812318E-2</v>
      </c>
      <c r="CS15">
        <v>0.30803077025322484</v>
      </c>
      <c r="CT15">
        <v>4.264178498057962E-2</v>
      </c>
      <c r="CU15">
        <v>0.31475414258123707</v>
      </c>
      <c r="CV15">
        <v>4.3979075310959771E-2</v>
      </c>
      <c r="CW15">
        <v>0.32193936208651852</v>
      </c>
      <c r="CX15">
        <v>4.3039297895548979E-2</v>
      </c>
      <c r="CY15">
        <v>0.31655773268923032</v>
      </c>
      <c r="CZ15">
        <v>4.4560655670583697E-2</v>
      </c>
      <c r="DA15">
        <v>4.0506627465441349E-2</v>
      </c>
      <c r="DB15">
        <v>5.7509599621293978E-3</v>
      </c>
      <c r="DC15">
        <v>0.26633759340341084</v>
      </c>
      <c r="DD15">
        <v>3.6852058049642068E-2</v>
      </c>
      <c r="DE15">
        <v>0.33876052309451399</v>
      </c>
      <c r="DF15">
        <v>4.2212544750398401E-2</v>
      </c>
      <c r="DG15">
        <v>0.31722512961408766</v>
      </c>
      <c r="DH15">
        <v>4.3676353663744533E-2</v>
      </c>
      <c r="DI15">
        <v>0.23282377938779455</v>
      </c>
      <c r="DJ15">
        <v>3.2415002180762202E-2</v>
      </c>
      <c r="DK15">
        <v>0.32974389157792844</v>
      </c>
      <c r="DL15">
        <v>4.5622815277799621E-2</v>
      </c>
      <c r="DM15">
        <v>0.11151366929182266</v>
      </c>
      <c r="DN15">
        <v>1.3973538598304485E-2</v>
      </c>
      <c r="DO15">
        <v>0.29442809986146112</v>
      </c>
      <c r="DP15">
        <v>4.037137516823093E-2</v>
      </c>
      <c r="DQ15">
        <v>0.31404668547008635</v>
      </c>
      <c r="DR15">
        <v>4.3534431070239937E-2</v>
      </c>
      <c r="DS15">
        <v>0.31784617849731478</v>
      </c>
      <c r="DT15">
        <v>4.487049053609702E-2</v>
      </c>
      <c r="DU15">
        <v>0.24632888208917753</v>
      </c>
      <c r="DV15">
        <v>3.3600263542655953E-2</v>
      </c>
      <c r="DW15">
        <v>0.30035604610576472</v>
      </c>
      <c r="DX15">
        <v>4.3399408983305895E-2</v>
      </c>
      <c r="DY15">
        <v>0.28763121206959136</v>
      </c>
      <c r="DZ15">
        <v>3.9832845306088209E-2</v>
      </c>
      <c r="EA15">
        <v>0.22754109911430029</v>
      </c>
      <c r="EB15">
        <v>3.1915115114849027E-2</v>
      </c>
      <c r="EC15">
        <v>0.27085465761259503</v>
      </c>
      <c r="ED15">
        <v>3.7862354442236505E-2</v>
      </c>
      <c r="EE15">
        <v>0.29507372100899681</v>
      </c>
      <c r="EF15">
        <v>4.3755179337031359E-2</v>
      </c>
      <c r="EG15">
        <v>0.29113829946281433</v>
      </c>
      <c r="EH15">
        <v>4.1711586816056731E-2</v>
      </c>
      <c r="EI15">
        <v>0.27303816146810722</v>
      </c>
      <c r="EJ15">
        <v>3.8219153559303699E-2</v>
      </c>
      <c r="EK15">
        <v>0.29942317637894295</v>
      </c>
      <c r="EL15">
        <v>4.2812726711871502E-2</v>
      </c>
      <c r="EM15">
        <v>0.29468328375948022</v>
      </c>
      <c r="EN15">
        <v>4.5178977446918046E-2</v>
      </c>
      <c r="EO15">
        <v>0.3061454597652542</v>
      </c>
      <c r="EP15">
        <v>4.301633711092355E-2</v>
      </c>
      <c r="EQ15">
        <v>0.30465494974859131</v>
      </c>
      <c r="ER15">
        <v>4.2822904001104035E-2</v>
      </c>
      <c r="ES15">
        <v>0.15751922023851667</v>
      </c>
      <c r="ET15">
        <v>1.9743595490518198E-2</v>
      </c>
      <c r="EU15">
        <v>0.32504543499409672</v>
      </c>
      <c r="EV15">
        <v>4.4118016425370478E-2</v>
      </c>
      <c r="EW15">
        <v>0.31465135326724702</v>
      </c>
      <c r="EX15">
        <v>4.418647677269838E-2</v>
      </c>
      <c r="EY15">
        <v>6.031100093142916E-2</v>
      </c>
      <c r="EZ15">
        <v>8.8673429419598663E-3</v>
      </c>
      <c r="FA15">
        <v>0.17491832038466026</v>
      </c>
      <c r="FB15">
        <v>2.4212403329472498E-2</v>
      </c>
      <c r="FC15">
        <v>0.32057355481916466</v>
      </c>
      <c r="FD15">
        <v>4.5068405625945641E-2</v>
      </c>
      <c r="FE15">
        <v>0.30496101785752244</v>
      </c>
      <c r="FF15">
        <v>4.3311808729222377E-2</v>
      </c>
      <c r="FG15">
        <v>0.32917032155473036</v>
      </c>
      <c r="FH15">
        <v>4.5051197491815742E-2</v>
      </c>
      <c r="FI15">
        <v>0.31005464420463502</v>
      </c>
      <c r="FJ15">
        <v>4.3797970139454585E-2</v>
      </c>
      <c r="FK15">
        <v>0.13231810831494412</v>
      </c>
      <c r="FL15">
        <v>1.8088915398217588E-2</v>
      </c>
      <c r="FM15">
        <v>0.28164549942401174</v>
      </c>
      <c r="FN15">
        <v>4.0167944206426581E-2</v>
      </c>
      <c r="FO15">
        <v>0.31747510871626633</v>
      </c>
      <c r="FP15">
        <v>4.4730999279201662E-2</v>
      </c>
      <c r="FQ15">
        <v>0.29066559754347132</v>
      </c>
      <c r="FR15">
        <v>3.7540742954674952E-2</v>
      </c>
      <c r="FS15">
        <v>0.13221591229315952</v>
      </c>
      <c r="FT15">
        <v>1.7928358573537188E-2</v>
      </c>
      <c r="FU15">
        <v>0.15822210353191116</v>
      </c>
      <c r="FV15">
        <v>2.1661452340489065E-2</v>
      </c>
      <c r="FW15">
        <v>0.31354928225403933</v>
      </c>
      <c r="FX15">
        <v>4.44671351257655E-2</v>
      </c>
      <c r="FY15">
        <v>0.30606511105154333</v>
      </c>
      <c r="FZ15">
        <v>4.4184600447780296E-2</v>
      </c>
      <c r="GA15">
        <v>0.33460614776786146</v>
      </c>
      <c r="GB15">
        <v>4.4102978893803053E-2</v>
      </c>
      <c r="GC15">
        <v>3.1109070522603314E-2</v>
      </c>
      <c r="GD15">
        <v>4.8359725911464747E-3</v>
      </c>
      <c r="GE15">
        <v>0.29623635403725024</v>
      </c>
      <c r="GF15">
        <v>3.9838007934993591E-2</v>
      </c>
      <c r="GG15">
        <v>0.7708894272983251</v>
      </c>
      <c r="GH15">
        <v>9.248712255286437E-2</v>
      </c>
      <c r="GI15">
        <v>0.32756011107635363</v>
      </c>
      <c r="GJ15">
        <v>4.4323623427376092E-2</v>
      </c>
      <c r="GK15">
        <v>0.23212589376873735</v>
      </c>
      <c r="GL15">
        <v>3.2410845558371135E-2</v>
      </c>
      <c r="GM15">
        <v>0.33087143631988658</v>
      </c>
      <c r="GN15">
        <v>4.5791652357306367E-2</v>
      </c>
      <c r="GO15">
        <v>7.5509711891876094E-2</v>
      </c>
      <c r="GP15">
        <v>1.0195726616324965E-2</v>
      </c>
      <c r="GQ15">
        <v>0.525568354402006</v>
      </c>
      <c r="GR15">
        <v>6.4813468112655231E-2</v>
      </c>
      <c r="GS15">
        <v>0.31665557812613432</v>
      </c>
      <c r="GT15">
        <v>4.3729984780167125E-2</v>
      </c>
      <c r="GU15">
        <v>0.30768869615201905</v>
      </c>
      <c r="GV15">
        <v>4.3272593327518039E-2</v>
      </c>
      <c r="GW15">
        <v>0.25596533960410828</v>
      </c>
      <c r="GX15">
        <v>3.5589565941282007E-2</v>
      </c>
      <c r="GY15">
        <v>0.28993947351929938</v>
      </c>
      <c r="GZ15">
        <v>4.1325989325623709E-2</v>
      </c>
      <c r="HA15">
        <v>0.31614268991371625</v>
      </c>
      <c r="HB15">
        <v>4.3854576712353703E-2</v>
      </c>
      <c r="HC15">
        <v>0.27694573156485852</v>
      </c>
      <c r="HD15">
        <v>3.8298376607923332E-2</v>
      </c>
      <c r="HE15">
        <v>0.14031604517647991</v>
      </c>
      <c r="HF15">
        <v>1.7421815787012348E-2</v>
      </c>
      <c r="HG15">
        <v>0.29706065506412438</v>
      </c>
      <c r="HH15">
        <v>4.3976547670950314E-2</v>
      </c>
      <c r="HI15">
        <v>0.19172846181279479</v>
      </c>
      <c r="HJ15">
        <v>2.6886284355525793E-2</v>
      </c>
      <c r="HK15">
        <v>1.029984226488555</v>
      </c>
      <c r="HL15">
        <v>0.12011468498466128</v>
      </c>
      <c r="HM15">
        <v>4.6507896670513305E-2</v>
      </c>
      <c r="HN15">
        <v>6.7172194053516307E-3</v>
      </c>
      <c r="HO15">
        <v>0.27275354288976805</v>
      </c>
      <c r="HP15">
        <v>3.697625394790871E-2</v>
      </c>
      <c r="HQ15">
        <v>0.31947956019358775</v>
      </c>
      <c r="HR15">
        <v>4.4544614979337871E-2</v>
      </c>
      <c r="HS15">
        <v>0.29214895549525999</v>
      </c>
      <c r="HT15">
        <v>4.1334041512795953E-2</v>
      </c>
      <c r="HU15">
        <v>0.30439631314302373</v>
      </c>
      <c r="HV15">
        <v>4.439655182279665E-2</v>
      </c>
      <c r="HW15">
        <v>0.29505846392151408</v>
      </c>
      <c r="HX15">
        <v>4.1893586117330288E-2</v>
      </c>
      <c r="HY15">
        <v>0.32706225285693363</v>
      </c>
      <c r="HZ15">
        <v>4.482994198687066E-2</v>
      </c>
      <c r="IA15">
        <v>0.29023264443021046</v>
      </c>
      <c r="IB15">
        <v>3.9488925030538094E-2</v>
      </c>
      <c r="IC15">
        <v>0.22332296328552176</v>
      </c>
      <c r="ID15">
        <v>2.9853136804192396E-2</v>
      </c>
      <c r="IE15">
        <v>0.32024496510945455</v>
      </c>
      <c r="IF15">
        <v>4.3500653837501638E-2</v>
      </c>
      <c r="IG15">
        <v>0.52874260576709309</v>
      </c>
      <c r="IH15">
        <v>6.6799653144826124E-2</v>
      </c>
      <c r="II15">
        <v>0.32936133600072143</v>
      </c>
      <c r="IJ15">
        <v>4.5307766714601218E-2</v>
      </c>
      <c r="IK15">
        <v>0.18201781501293876</v>
      </c>
      <c r="IL15">
        <v>2.1802644771643898E-2</v>
      </c>
      <c r="IM15">
        <v>0.25893533638565375</v>
      </c>
      <c r="IN15">
        <v>3.5757707190296889E-2</v>
      </c>
      <c r="IO15">
        <v>0.31916545970494681</v>
      </c>
      <c r="IP15">
        <v>4.4614672272085779E-2</v>
      </c>
    </row>
    <row r="16" spans="1:250" x14ac:dyDescent="0.55000000000000004">
      <c r="A16" s="23" t="s">
        <v>237</v>
      </c>
      <c r="B16" s="25">
        <v>1</v>
      </c>
      <c r="C16">
        <v>0.31669999999999998</v>
      </c>
      <c r="D16">
        <v>4.4499999999999998E-2</v>
      </c>
      <c r="E16">
        <v>0.10342270695993931</v>
      </c>
      <c r="F16">
        <v>1.561467596745137E-2</v>
      </c>
      <c r="G16">
        <v>0.2175416645880526</v>
      </c>
      <c r="H16">
        <v>3.1473169688254858E-2</v>
      </c>
      <c r="I16">
        <v>0.34346310691391241</v>
      </c>
      <c r="J16">
        <v>4.7579288286611635E-2</v>
      </c>
      <c r="K16">
        <v>0.48240767750349939</v>
      </c>
      <c r="L16">
        <v>6.3936898333474851E-2</v>
      </c>
      <c r="M16">
        <v>0.63572226197812054</v>
      </c>
      <c r="N16">
        <v>8.0549926774787034E-2</v>
      </c>
      <c r="O16">
        <v>0.80489304428122099</v>
      </c>
      <c r="P16">
        <v>9.7422361874210051E-2</v>
      </c>
      <c r="Q16">
        <v>0.99155991325601212</v>
      </c>
      <c r="R16">
        <v>0.11455825417057541</v>
      </c>
      <c r="S16">
        <v>1.1975323591862643</v>
      </c>
      <c r="T16">
        <v>0.13196171745028631</v>
      </c>
      <c r="U16">
        <v>0.57275388214761613</v>
      </c>
      <c r="V16">
        <v>7.3930785516311159E-2</v>
      </c>
      <c r="W16">
        <v>0.57275388214761613</v>
      </c>
      <c r="X16">
        <v>7.3798234344661637E-2</v>
      </c>
      <c r="Y16">
        <v>0.57275388214761613</v>
      </c>
      <c r="Z16">
        <v>7.4063336687960682E-2</v>
      </c>
      <c r="AE16">
        <v>0.29943330917911154</v>
      </c>
      <c r="AF16">
        <v>4.2866391942571101E-2</v>
      </c>
      <c r="AG16">
        <v>0.31000828577491013</v>
      </c>
      <c r="AH16">
        <v>4.3404308197087592E-2</v>
      </c>
      <c r="AI16">
        <v>0.30718605398723609</v>
      </c>
      <c r="AJ16">
        <v>4.2822306567296554E-2</v>
      </c>
      <c r="AK16">
        <v>0.32538681901312333</v>
      </c>
      <c r="AL16">
        <v>4.4310432434446732E-2</v>
      </c>
      <c r="AM16">
        <v>0.16314392785804877</v>
      </c>
      <c r="AN16">
        <v>2.2267198564988655E-2</v>
      </c>
      <c r="AO16">
        <v>0.22254468538643996</v>
      </c>
      <c r="AP16">
        <v>3.0655744366935214E-2</v>
      </c>
      <c r="AQ16">
        <v>0.2963190161546258</v>
      </c>
      <c r="AR16">
        <v>4.1521483752893155E-2</v>
      </c>
      <c r="AS16">
        <v>0.22885235628067713</v>
      </c>
      <c r="AT16">
        <v>3.1273059234710278E-2</v>
      </c>
      <c r="AU16">
        <v>0.21986545596666729</v>
      </c>
      <c r="AV16">
        <v>3.0282237130025869E-2</v>
      </c>
      <c r="AW16">
        <v>0.29964836836317194</v>
      </c>
      <c r="AX16">
        <v>4.1062183761951115E-2</v>
      </c>
      <c r="AY16">
        <v>0.14266569417425609</v>
      </c>
      <c r="AZ16">
        <v>1.9668026063642065E-2</v>
      </c>
      <c r="BA16">
        <v>0.29634798804071649</v>
      </c>
      <c r="BB16">
        <v>4.1985664124928893E-2</v>
      </c>
      <c r="BC16">
        <v>0.3324013308634739</v>
      </c>
      <c r="BD16">
        <v>4.5940271282186779E-2</v>
      </c>
      <c r="BE16">
        <v>0.30724527699343412</v>
      </c>
      <c r="BF16">
        <v>4.4078579628397507E-2</v>
      </c>
      <c r="BG16">
        <v>0.29181754588030595</v>
      </c>
      <c r="BH16">
        <v>4.0253146138804818E-2</v>
      </c>
      <c r="BI16">
        <v>0.31191934737627841</v>
      </c>
      <c r="BJ16">
        <v>4.4065599618994936E-2</v>
      </c>
      <c r="BK16">
        <v>4.0861010323591941E-2</v>
      </c>
      <c r="BL16">
        <v>5.7942249901347049E-3</v>
      </c>
      <c r="BM16">
        <v>4.3819305437747889E-2</v>
      </c>
      <c r="BN16">
        <v>6.0244558108590645E-3</v>
      </c>
      <c r="BO16">
        <v>0.31119841413546834</v>
      </c>
      <c r="BP16">
        <v>4.3442265317974814E-2</v>
      </c>
      <c r="BQ16">
        <v>5.7208419981431377E-2</v>
      </c>
      <c r="BR16">
        <v>8.210505924386104E-3</v>
      </c>
      <c r="BS16">
        <v>0.13325827879416649</v>
      </c>
      <c r="BT16">
        <v>1.5411301982572493E-2</v>
      </c>
      <c r="BU16">
        <v>0.23893666490778523</v>
      </c>
      <c r="BV16">
        <v>3.3905989369719905E-2</v>
      </c>
      <c r="BW16">
        <v>0.11858293888907766</v>
      </c>
      <c r="BX16">
        <v>1.3078823908383847E-2</v>
      </c>
      <c r="BY16">
        <v>0.32105217037991096</v>
      </c>
      <c r="BZ16">
        <v>4.3720899198599589E-2</v>
      </c>
      <c r="CA16">
        <v>0.31326683010229506</v>
      </c>
      <c r="CB16">
        <v>4.3138730365346337E-2</v>
      </c>
      <c r="CC16">
        <v>0.31761905090984627</v>
      </c>
      <c r="CD16">
        <v>4.3919166462102678E-2</v>
      </c>
      <c r="CE16">
        <v>9.7052544223337769E-2</v>
      </c>
      <c r="CF16">
        <v>1.2764020300253748E-2</v>
      </c>
      <c r="CG16">
        <v>0.3217112094132214</v>
      </c>
      <c r="CH16">
        <v>4.433528812480831E-2</v>
      </c>
      <c r="CI16">
        <v>0.14810707038591425</v>
      </c>
      <c r="CJ16">
        <v>1.8564377342184822E-2</v>
      </c>
      <c r="CK16">
        <v>0.20686826509597911</v>
      </c>
      <c r="CL16">
        <v>2.8052142855243645E-2</v>
      </c>
      <c r="CM16">
        <v>0.22404048086404907</v>
      </c>
      <c r="CN16">
        <v>3.092267013115528E-2</v>
      </c>
      <c r="CO16">
        <v>0.28874499373478923</v>
      </c>
      <c r="CP16">
        <v>4.0791812625595142E-2</v>
      </c>
      <c r="CQ16">
        <v>0.31120026960475855</v>
      </c>
      <c r="CR16">
        <v>4.292147155287334E-2</v>
      </c>
      <c r="CS16">
        <v>0.30926494331719606</v>
      </c>
      <c r="CT16">
        <v>4.2592682002513316E-2</v>
      </c>
      <c r="CU16">
        <v>0.31711263917646659</v>
      </c>
      <c r="CV16">
        <v>4.3921272043919796E-2</v>
      </c>
      <c r="CW16">
        <v>0.32368089494198843</v>
      </c>
      <c r="CX16">
        <v>4.3003485525471091E-2</v>
      </c>
      <c r="CY16">
        <v>0.31913365024272983</v>
      </c>
      <c r="CZ16">
        <v>4.4514032236859478E-2</v>
      </c>
      <c r="DA16">
        <v>4.0796896597511921E-2</v>
      </c>
      <c r="DB16">
        <v>5.7442247999360393E-3</v>
      </c>
      <c r="DC16">
        <v>0.26793430597326662</v>
      </c>
      <c r="DD16">
        <v>3.6804302747185096E-2</v>
      </c>
      <c r="DE16">
        <v>0.34144535366365586</v>
      </c>
      <c r="DF16">
        <v>4.2159317551243657E-2</v>
      </c>
      <c r="DG16">
        <v>0.32292065710520579</v>
      </c>
      <c r="DH16">
        <v>4.3618124227490437E-2</v>
      </c>
      <c r="DI16">
        <v>0.23376760940046515</v>
      </c>
      <c r="DJ16">
        <v>3.2375944966937284E-2</v>
      </c>
      <c r="DK16">
        <v>0.3316308063227964</v>
      </c>
      <c r="DL16">
        <v>4.5571032987591832E-2</v>
      </c>
      <c r="DM16">
        <v>0.11209429183370076</v>
      </c>
      <c r="DN16">
        <v>1.3956181644697519E-2</v>
      </c>
      <c r="DO16">
        <v>0.29555338436729889</v>
      </c>
      <c r="DP16">
        <v>4.0326329944470926E-2</v>
      </c>
      <c r="DQ16">
        <v>0.31607862904461614</v>
      </c>
      <c r="DR16">
        <v>4.3484230392658724E-2</v>
      </c>
      <c r="DS16">
        <v>0.31980578865248377</v>
      </c>
      <c r="DT16">
        <v>4.4811541154281882E-2</v>
      </c>
      <c r="DU16">
        <v>0.24752655618515157</v>
      </c>
      <c r="DV16">
        <v>3.3559145934800819E-2</v>
      </c>
      <c r="DW16">
        <v>0.3027510450092068</v>
      </c>
      <c r="DX16">
        <v>4.3330693506115063E-2</v>
      </c>
      <c r="DY16">
        <v>0.28897382072648126</v>
      </c>
      <c r="DZ16">
        <v>3.9796168171166366E-2</v>
      </c>
      <c r="EA16">
        <v>0.22928298529173485</v>
      </c>
      <c r="EB16">
        <v>3.186229179576041E-2</v>
      </c>
      <c r="EC16">
        <v>0.27328548916680773</v>
      </c>
      <c r="ED16">
        <v>3.7815967484881127E-2</v>
      </c>
      <c r="EE16">
        <v>0.29830296316156607</v>
      </c>
      <c r="EF16">
        <v>4.3680353428500955E-2</v>
      </c>
      <c r="EG16">
        <v>0.2927351555756651</v>
      </c>
      <c r="EH16">
        <v>4.1658298233852191E-2</v>
      </c>
      <c r="EI16">
        <v>0.27463498953024668</v>
      </c>
      <c r="EJ16">
        <v>3.8166898995056681E-2</v>
      </c>
      <c r="EK16">
        <v>0.30033076850437618</v>
      </c>
      <c r="EL16">
        <v>4.2773369954978248E-2</v>
      </c>
      <c r="EM16">
        <v>0.29838396768316983</v>
      </c>
      <c r="EN16">
        <v>4.5107398795194986E-2</v>
      </c>
      <c r="EO16">
        <v>0.30810492375803006</v>
      </c>
      <c r="EP16">
        <v>4.296366252619168E-2</v>
      </c>
      <c r="EQ16">
        <v>0.30701361052294995</v>
      </c>
      <c r="ER16">
        <v>4.2757407415278163E-2</v>
      </c>
      <c r="ES16">
        <v>0.15824543176998412</v>
      </c>
      <c r="ET16">
        <v>1.9708497678698148E-2</v>
      </c>
      <c r="EU16">
        <v>0.32700489394864035</v>
      </c>
      <c r="EV16">
        <v>4.4065571797652962E-2</v>
      </c>
      <c r="EW16">
        <v>0.3169370521643407</v>
      </c>
      <c r="EX16">
        <v>4.4143403121992483E-2</v>
      </c>
      <c r="EY16">
        <v>6.0746620028670734E-2</v>
      </c>
      <c r="EZ16">
        <v>8.8491640815247779E-3</v>
      </c>
      <c r="FA16">
        <v>0.17568046460991016</v>
      </c>
      <c r="FB16">
        <v>2.4186667152482907E-2</v>
      </c>
      <c r="FC16">
        <v>0.32380276316003115</v>
      </c>
      <c r="FD16">
        <v>4.4995392806770437E-2</v>
      </c>
      <c r="FE16">
        <v>0.30760983399559932</v>
      </c>
      <c r="FF16">
        <v>4.3244772980367434E-2</v>
      </c>
      <c r="FG16">
        <v>0.33229052677864068</v>
      </c>
      <c r="FH16">
        <v>4.4989542339401105E-2</v>
      </c>
      <c r="FI16">
        <v>0.31244935795547352</v>
      </c>
      <c r="FJ16">
        <v>4.3742754651947886E-2</v>
      </c>
      <c r="FK16">
        <v>0.13304409412887744</v>
      </c>
      <c r="FL16">
        <v>1.8059980886955287E-2</v>
      </c>
      <c r="FM16">
        <v>0.28364108660461279</v>
      </c>
      <c r="FN16">
        <v>4.0122338303165167E-2</v>
      </c>
      <c r="FO16">
        <v>0.32081297846193901</v>
      </c>
      <c r="FP16">
        <v>4.4666567269181223E-2</v>
      </c>
      <c r="FQ16">
        <v>0.29360426614579105</v>
      </c>
      <c r="FR16">
        <v>3.7491379591400455E-2</v>
      </c>
      <c r="FS16">
        <v>0.13286922126939096</v>
      </c>
      <c r="FT16">
        <v>1.7904818131864193E-2</v>
      </c>
      <c r="FU16">
        <v>0.15912947774498504</v>
      </c>
      <c r="FV16">
        <v>2.1628735881571638E-2</v>
      </c>
      <c r="FW16">
        <v>0.31572621452980809</v>
      </c>
      <c r="FX16">
        <v>4.4421411353240049E-2</v>
      </c>
      <c r="FY16">
        <v>0.30889533543589709</v>
      </c>
      <c r="FZ16">
        <v>4.4113826649679069E-2</v>
      </c>
      <c r="GA16">
        <v>0.33939493614542404</v>
      </c>
      <c r="GB16">
        <v>4.4034676450405957E-2</v>
      </c>
      <c r="GC16">
        <v>3.1508181984731633E-2</v>
      </c>
      <c r="GD16">
        <v>4.8271782164850396E-3</v>
      </c>
      <c r="GE16">
        <v>0.29783281452412635</v>
      </c>
      <c r="GF16">
        <v>3.9802023939196476E-2</v>
      </c>
      <c r="GG16">
        <v>0.77469970631636331</v>
      </c>
      <c r="GH16">
        <v>9.2375546926526927E-2</v>
      </c>
      <c r="GI16">
        <v>0.33017262763543037</v>
      </c>
      <c r="GJ16">
        <v>4.4258208394061846E-2</v>
      </c>
      <c r="GK16">
        <v>0.23317849939930158</v>
      </c>
      <c r="GL16">
        <v>3.2371197145722799E-2</v>
      </c>
      <c r="GM16">
        <v>0.33406409850631008</v>
      </c>
      <c r="GN16">
        <v>4.5735546460812411E-2</v>
      </c>
      <c r="GO16">
        <v>7.5908953769328533E-2</v>
      </c>
      <c r="GP16">
        <v>1.0181425230794678E-2</v>
      </c>
      <c r="GQ16">
        <v>0.52850758389980379</v>
      </c>
      <c r="GR16">
        <v>6.4732944949527568E-2</v>
      </c>
      <c r="GS16">
        <v>0.31905048185479373</v>
      </c>
      <c r="GT16">
        <v>4.3665454941390576E-2</v>
      </c>
      <c r="GU16">
        <v>0.31164328688574183</v>
      </c>
      <c r="GV16">
        <v>4.3200132570901897E-2</v>
      </c>
      <c r="GW16">
        <v>0.25886784066735019</v>
      </c>
      <c r="GX16">
        <v>3.5533180394181851E-2</v>
      </c>
      <c r="GY16">
        <v>0.2916087987683878</v>
      </c>
      <c r="GZ16">
        <v>4.1274660860237788E-2</v>
      </c>
      <c r="HA16">
        <v>0.31799324510323174</v>
      </c>
      <c r="HB16">
        <v>4.380714650133756E-2</v>
      </c>
      <c r="HC16">
        <v>0.27890525083603507</v>
      </c>
      <c r="HD16">
        <v>3.8243243107488993E-2</v>
      </c>
      <c r="HE16">
        <v>0.14096938115365154</v>
      </c>
      <c r="HF16">
        <v>1.7397382529370401E-2</v>
      </c>
      <c r="HG16">
        <v>0.29978162753587778</v>
      </c>
      <c r="HH16">
        <v>4.3932102781895702E-2</v>
      </c>
      <c r="HI16">
        <v>0.19288993520511252</v>
      </c>
      <c r="HJ16">
        <v>2.6843264421976022E-2</v>
      </c>
      <c r="HK16">
        <v>1.0380392588507927</v>
      </c>
      <c r="HL16">
        <v>0.11992443247220272</v>
      </c>
      <c r="HM16">
        <v>4.683453907172918E-2</v>
      </c>
      <c r="HN16">
        <v>6.7058642534571092E-3</v>
      </c>
      <c r="HO16">
        <v>0.27500357202125153</v>
      </c>
      <c r="HP16">
        <v>3.6904385962231431E-2</v>
      </c>
      <c r="HQ16">
        <v>0.32303502614471502</v>
      </c>
      <c r="HR16">
        <v>4.4482046368023963E-2</v>
      </c>
      <c r="HS16">
        <v>0.29421747588973496</v>
      </c>
      <c r="HT16">
        <v>4.1270095515240288E-2</v>
      </c>
      <c r="HU16">
        <v>0.30878583449633412</v>
      </c>
      <c r="HV16">
        <v>4.4354842336668594E-2</v>
      </c>
      <c r="HW16">
        <v>0.29763453027456549</v>
      </c>
      <c r="HX16">
        <v>4.1837762218809339E-2</v>
      </c>
      <c r="HY16">
        <v>0.32971132016850502</v>
      </c>
      <c r="HZ16">
        <v>4.475169791360336E-2</v>
      </c>
      <c r="IA16">
        <v>0.29161165953785351</v>
      </c>
      <c r="IB16">
        <v>3.944623474310846E-2</v>
      </c>
      <c r="IC16">
        <v>0.22426662751129633</v>
      </c>
      <c r="ID16">
        <v>2.9819279085988283E-2</v>
      </c>
      <c r="IE16">
        <v>0.32216821334245016</v>
      </c>
      <c r="IF16">
        <v>4.3445835031422568E-2</v>
      </c>
      <c r="IG16">
        <v>0.53516399085176491</v>
      </c>
      <c r="IH16">
        <v>6.6703412633434239E-2</v>
      </c>
      <c r="II16">
        <v>0.3320824470519772</v>
      </c>
      <c r="IJ16">
        <v>4.5253883036693671E-2</v>
      </c>
      <c r="IK16">
        <v>0.18274374124308254</v>
      </c>
      <c r="IL16">
        <v>2.1775582276220583E-2</v>
      </c>
      <c r="IM16">
        <v>0.26042324443964171</v>
      </c>
      <c r="IN16">
        <v>3.5710736025331015E-2</v>
      </c>
      <c r="IO16">
        <v>0.32203187012737083</v>
      </c>
      <c r="IP16">
        <v>4.4548017613332769E-2</v>
      </c>
    </row>
    <row r="17" spans="3:250" x14ac:dyDescent="0.55000000000000004">
      <c r="C17">
        <v>4.1300000000000003E-2</v>
      </c>
      <c r="D17">
        <v>5.8999999999999999E-3</v>
      </c>
      <c r="E17">
        <v>0.10347210832720542</v>
      </c>
      <c r="F17">
        <v>1.5613021507409855E-2</v>
      </c>
      <c r="G17">
        <v>0.21765069319336114</v>
      </c>
      <c r="H17">
        <v>3.1469809038357006E-2</v>
      </c>
      <c r="I17">
        <v>0.34364357616152685</v>
      </c>
      <c r="J17">
        <v>4.7574168503969914E-2</v>
      </c>
      <c r="K17">
        <v>0.4826732074062447</v>
      </c>
      <c r="L17">
        <v>6.392996523684305E-2</v>
      </c>
      <c r="M17">
        <v>0.63608852657470649</v>
      </c>
      <c r="N17">
        <v>8.0541124918780072E-2</v>
      </c>
      <c r="O17">
        <v>0.80537805091584969</v>
      </c>
      <c r="P17">
        <v>9.7411634523020499E-2</v>
      </c>
      <c r="Q17">
        <v>0.99218431766533854</v>
      </c>
      <c r="R17">
        <v>0.11454554327117704</v>
      </c>
      <c r="S17">
        <v>1.1983198208140904</v>
      </c>
      <c r="T17">
        <v>0.13194696360511529</v>
      </c>
      <c r="U17">
        <v>0.62095696023828961</v>
      </c>
      <c r="V17">
        <v>7.9049525925305231E-2</v>
      </c>
      <c r="W17">
        <v>0.62095696023828961</v>
      </c>
      <c r="X17">
        <v>7.8907464103213171E-2</v>
      </c>
      <c r="Y17">
        <v>0.62095696023828961</v>
      </c>
      <c r="Z17">
        <v>7.9191587747397291E-2</v>
      </c>
      <c r="AE17">
        <v>0.30125399412199172</v>
      </c>
      <c r="AF17">
        <v>4.2853140207020919E-2</v>
      </c>
      <c r="AG17">
        <v>0.31191179382735584</v>
      </c>
      <c r="AH17">
        <v>4.3388604317384241E-2</v>
      </c>
      <c r="AI17">
        <v>0.30884133011032311</v>
      </c>
      <c r="AJ17">
        <v>4.2807329260307801E-2</v>
      </c>
      <c r="AK17">
        <v>0.32815920226754064</v>
      </c>
      <c r="AL17">
        <v>4.4290981316543902E-2</v>
      </c>
      <c r="AM17">
        <v>0.1639716450943193</v>
      </c>
      <c r="AN17">
        <v>2.2257990064530834E-2</v>
      </c>
      <c r="AO17">
        <v>0.22370376893634811</v>
      </c>
      <c r="AP17">
        <v>3.0638283366729992E-2</v>
      </c>
      <c r="AQ17">
        <v>0.29834660623748077</v>
      </c>
      <c r="AR17">
        <v>4.1506449922656528E-2</v>
      </c>
      <c r="AS17">
        <v>0.23013525369145219</v>
      </c>
      <c r="AT17">
        <v>3.1260109987995471E-2</v>
      </c>
      <c r="AU17">
        <v>0.2209413433000367</v>
      </c>
      <c r="AV17">
        <v>3.0273592949933884E-2</v>
      </c>
      <c r="AW17">
        <v>0.30126221558840449</v>
      </c>
      <c r="AX17">
        <v>4.10487775471233E-2</v>
      </c>
      <c r="AY17">
        <v>0.14374160246448128</v>
      </c>
      <c r="AZ17">
        <v>1.965882246569817E-2</v>
      </c>
      <c r="BA17">
        <v>0.29796180180177378</v>
      </c>
      <c r="BB17">
        <v>4.1973182953617759E-2</v>
      </c>
      <c r="BC17">
        <v>0.33496682823929746</v>
      </c>
      <c r="BD17">
        <v>4.5922007260711259E-2</v>
      </c>
      <c r="BE17">
        <v>0.31142423218199139</v>
      </c>
      <c r="BF17">
        <v>4.4061803714890248E-2</v>
      </c>
      <c r="BG17">
        <v>0.29450760760425376</v>
      </c>
      <c r="BH17">
        <v>4.0223598632841438E-2</v>
      </c>
      <c r="BI17">
        <v>0.31506400630857956</v>
      </c>
      <c r="BJ17">
        <v>4.404832113565027E-2</v>
      </c>
      <c r="BK17">
        <v>4.115076710873309E-2</v>
      </c>
      <c r="BL17">
        <v>5.7900622450256659E-3</v>
      </c>
      <c r="BM17">
        <v>4.4398580484481621E-2</v>
      </c>
      <c r="BN17">
        <v>6.0214504317587427E-3</v>
      </c>
      <c r="BO17">
        <v>0.31521199520366611</v>
      </c>
      <c r="BP17">
        <v>4.3420081618344382E-2</v>
      </c>
      <c r="BQ17">
        <v>5.7663599374360761E-2</v>
      </c>
      <c r="BR17">
        <v>8.2069526650815003E-3</v>
      </c>
      <c r="BS17">
        <v>0.13387909595155736</v>
      </c>
      <c r="BT17">
        <v>1.5403847248511194E-2</v>
      </c>
      <c r="BU17">
        <v>0.24042634447819636</v>
      </c>
      <c r="BV17">
        <v>3.3894316335256837E-2</v>
      </c>
      <c r="BW17">
        <v>0.11912090110883759</v>
      </c>
      <c r="BX17">
        <v>1.3074018120787316E-2</v>
      </c>
      <c r="BY17">
        <v>0.323452091266692</v>
      </c>
      <c r="BZ17">
        <v>4.370582841787999E-2</v>
      </c>
      <c r="CA17">
        <v>0.31545987813232168</v>
      </c>
      <c r="CB17">
        <v>4.3124371332235491E-2</v>
      </c>
      <c r="CC17">
        <v>0.31964664405160415</v>
      </c>
      <c r="CD17">
        <v>4.3904041191083008E-2</v>
      </c>
      <c r="CE17">
        <v>9.8335458151022528E-2</v>
      </c>
      <c r="CF17">
        <v>1.2750717544893162E-2</v>
      </c>
      <c r="CG17">
        <v>0.32440071377785945</v>
      </c>
      <c r="CH17">
        <v>4.4320780610959412E-2</v>
      </c>
      <c r="CI17">
        <v>0.1488934315209757</v>
      </c>
      <c r="CJ17">
        <v>1.8555066529635005E-2</v>
      </c>
      <c r="CK17">
        <v>0.20926959767865555</v>
      </c>
      <c r="CL17">
        <v>2.8011128273855844E-2</v>
      </c>
      <c r="CM17">
        <v>0.22519919552419584</v>
      </c>
      <c r="CN17">
        <v>3.0911678026525894E-2</v>
      </c>
      <c r="CO17">
        <v>0.29180688436623931</v>
      </c>
      <c r="CP17">
        <v>4.0775574822989373E-2</v>
      </c>
      <c r="CQ17">
        <v>0.31376567354101759</v>
      </c>
      <c r="CR17">
        <v>4.2906419122525213E-2</v>
      </c>
      <c r="CS17">
        <v>0.3106720859759371</v>
      </c>
      <c r="CT17">
        <v>4.2576577506189969E-2</v>
      </c>
      <c r="CU17">
        <v>0.31980226943714796</v>
      </c>
      <c r="CV17">
        <v>4.3902252468776652E-2</v>
      </c>
      <c r="CW17">
        <v>0.32566701773394924</v>
      </c>
      <c r="CX17">
        <v>4.2991694994680051E-2</v>
      </c>
      <c r="CY17">
        <v>0.3220714048911586</v>
      </c>
      <c r="CZ17">
        <v>4.4498677615866233E-2</v>
      </c>
      <c r="DA17">
        <v>4.1127924175180929E-2</v>
      </c>
      <c r="DB17">
        <v>5.7420082127439759E-3</v>
      </c>
      <c r="DC17">
        <v>0.26975507862495257</v>
      </c>
      <c r="DD17">
        <v>3.6788604482849006E-2</v>
      </c>
      <c r="DE17">
        <v>0.34450727599672076</v>
      </c>
      <c r="DF17">
        <v>4.2141791823247711E-2</v>
      </c>
      <c r="DG17">
        <v>0.32941655020294563</v>
      </c>
      <c r="DH17">
        <v>4.3598933500499502E-2</v>
      </c>
      <c r="DI17">
        <v>0.23484368599130936</v>
      </c>
      <c r="DJ17">
        <v>3.2363140764661624E-2</v>
      </c>
      <c r="DK17">
        <v>0.33378257169674802</v>
      </c>
      <c r="DL17">
        <v>4.5554003053564308E-2</v>
      </c>
      <c r="DM17">
        <v>0.11275639087003565</v>
      </c>
      <c r="DN17">
        <v>1.3950475998916466E-2</v>
      </c>
      <c r="DO17">
        <v>0.29683637209472918</v>
      </c>
      <c r="DP17">
        <v>4.0311557246308499E-2</v>
      </c>
      <c r="DQ17">
        <v>0.31839585315155167</v>
      </c>
      <c r="DR17">
        <v>4.3467712895987234E-2</v>
      </c>
      <c r="DS17">
        <v>0.32204037762487631</v>
      </c>
      <c r="DT17">
        <v>4.4792163803170221E-2</v>
      </c>
      <c r="DU17">
        <v>0.24889220836775944</v>
      </c>
      <c r="DV17">
        <v>3.3545642296170942E-2</v>
      </c>
      <c r="DW17">
        <v>0.30548216757121749</v>
      </c>
      <c r="DX17">
        <v>4.3308099855262697E-2</v>
      </c>
      <c r="DY17">
        <v>0.29050488259379081</v>
      </c>
      <c r="DZ17">
        <v>3.9784105684059157E-2</v>
      </c>
      <c r="EA17">
        <v>0.23126929205795571</v>
      </c>
      <c r="EB17">
        <v>3.1844928992228357E-2</v>
      </c>
      <c r="EC17">
        <v>0.27605775532406462</v>
      </c>
      <c r="ED17">
        <v>3.7800692557971367E-2</v>
      </c>
      <c r="EE17">
        <v>0.3019856439519254</v>
      </c>
      <c r="EF17">
        <v>4.3655727600013343E-2</v>
      </c>
      <c r="EG17">
        <v>0.29455600294061252</v>
      </c>
      <c r="EH17">
        <v>4.1640793701839388E-2</v>
      </c>
      <c r="EI17">
        <v>0.27645582229649507</v>
      </c>
      <c r="EJ17">
        <v>3.8149731698479322E-2</v>
      </c>
      <c r="EK17">
        <v>0.30136549043300581</v>
      </c>
      <c r="EL17">
        <v>4.2760474821788977E-2</v>
      </c>
      <c r="EM17">
        <v>0.30260444038755563</v>
      </c>
      <c r="EN17">
        <v>4.5083829168750152E-2</v>
      </c>
      <c r="EO17">
        <v>0.31033943663663449</v>
      </c>
      <c r="EP17">
        <v>4.2946337408588893E-2</v>
      </c>
      <c r="EQ17">
        <v>0.30970332627004515</v>
      </c>
      <c r="ER17">
        <v>4.2735868453744101E-2</v>
      </c>
      <c r="ES17">
        <v>0.15907328095824294</v>
      </c>
      <c r="ET17">
        <v>1.9697015651318914E-2</v>
      </c>
      <c r="EU17">
        <v>0.32923940420399195</v>
      </c>
      <c r="EV17">
        <v>4.4048321959245594E-2</v>
      </c>
      <c r="EW17">
        <v>0.31954380552652117</v>
      </c>
      <c r="EX17">
        <v>4.4129218829579459E-2</v>
      </c>
      <c r="EY17">
        <v>6.1243273490666196E-2</v>
      </c>
      <c r="EZ17">
        <v>8.8432050501488033E-3</v>
      </c>
      <c r="FA17">
        <v>0.17654950974488601</v>
      </c>
      <c r="FB17">
        <v>2.4178213934059851E-2</v>
      </c>
      <c r="FC17">
        <v>0.32748542634162275</v>
      </c>
      <c r="FD17">
        <v>4.4971361666653262E-2</v>
      </c>
      <c r="FE17">
        <v>0.31063051808458447</v>
      </c>
      <c r="FF17">
        <v>4.3222718422580894E-2</v>
      </c>
      <c r="FG17">
        <v>0.3358489753515696</v>
      </c>
      <c r="FH17">
        <v>4.4969241430839579E-2</v>
      </c>
      <c r="FI17">
        <v>0.31518033203994078</v>
      </c>
      <c r="FJ17">
        <v>4.3724582463197575E-2</v>
      </c>
      <c r="FK17">
        <v>0.13387182596732927</v>
      </c>
      <c r="FL17">
        <v>1.8050491296783242E-2</v>
      </c>
      <c r="FM17">
        <v>0.28591689437755807</v>
      </c>
      <c r="FN17">
        <v>4.010732830454071E-2</v>
      </c>
      <c r="FO17">
        <v>0.32461967827588306</v>
      </c>
      <c r="FP17">
        <v>4.4645350806565107E-2</v>
      </c>
      <c r="FQ17">
        <v>0.29695576079948272</v>
      </c>
      <c r="FR17">
        <v>3.7475120223471541E-2</v>
      </c>
      <c r="FS17">
        <v>0.13361413921337634</v>
      </c>
      <c r="FT17">
        <v>1.789709016435629E-2</v>
      </c>
      <c r="FU17">
        <v>0.16016408633090473</v>
      </c>
      <c r="FV17">
        <v>2.1617995628259445E-2</v>
      </c>
      <c r="FW17">
        <v>0.31820887646080537</v>
      </c>
      <c r="FX17">
        <v>4.4406358581321706E-2</v>
      </c>
      <c r="FY17">
        <v>0.31212290657407116</v>
      </c>
      <c r="FZ17">
        <v>4.4090541130313694E-2</v>
      </c>
      <c r="GA17">
        <v>0.34485655140436777</v>
      </c>
      <c r="GB17">
        <v>4.4012173158888362E-2</v>
      </c>
      <c r="GC17">
        <v>3.1963340428056833E-2</v>
      </c>
      <c r="GD17">
        <v>4.8242834296361638E-3</v>
      </c>
      <c r="GE17">
        <v>0.2996534559211721</v>
      </c>
      <c r="GF17">
        <v>3.9790180191713792E-2</v>
      </c>
      <c r="GG17">
        <v>0.77904470187519193</v>
      </c>
      <c r="GH17">
        <v>9.2338864990268138E-2</v>
      </c>
      <c r="GI17">
        <v>0.33315192497816432</v>
      </c>
      <c r="GJ17">
        <v>4.4236686094501959E-2</v>
      </c>
      <c r="GK17">
        <v>0.2343786721756532</v>
      </c>
      <c r="GL17">
        <v>3.2358186384862132E-2</v>
      </c>
      <c r="GM17">
        <v>0.3377052465084785</v>
      </c>
      <c r="GN17">
        <v>4.5717067827851877E-2</v>
      </c>
      <c r="GO17">
        <v>7.6364180102579782E-2</v>
      </c>
      <c r="GP17">
        <v>1.0176730067874099E-2</v>
      </c>
      <c r="GQ17">
        <v>0.53185937066427491</v>
      </c>
      <c r="GR17">
        <v>6.4706462619460045E-2</v>
      </c>
      <c r="GS17">
        <v>0.32178155486544313</v>
      </c>
      <c r="GT17">
        <v>4.3644230764200695E-2</v>
      </c>
      <c r="GU17">
        <v>0.31615336773753877</v>
      </c>
      <c r="GV17">
        <v>4.3176269505842323E-2</v>
      </c>
      <c r="GW17">
        <v>0.26217801735231944</v>
      </c>
      <c r="GX17">
        <v>3.5514613795261982E-2</v>
      </c>
      <c r="GY17">
        <v>0.29351235194662562</v>
      </c>
      <c r="GZ17">
        <v>4.1257790842366131E-2</v>
      </c>
      <c r="HA17">
        <v>0.32010359250317771</v>
      </c>
      <c r="HB17">
        <v>4.379154294439333E-2</v>
      </c>
      <c r="HC17">
        <v>0.28113979249512533</v>
      </c>
      <c r="HD17">
        <v>3.8225113334048058E-2</v>
      </c>
      <c r="HE17">
        <v>0.1417143131457051</v>
      </c>
      <c r="HF17">
        <v>1.7389364134186368E-2</v>
      </c>
      <c r="HG17">
        <v>0.30288485448343283</v>
      </c>
      <c r="HH17">
        <v>4.3917462737482899E-2</v>
      </c>
      <c r="HI17">
        <v>0.19421425209279639</v>
      </c>
      <c r="HJ17">
        <v>2.6829145083369584E-2</v>
      </c>
      <c r="HK17">
        <v>1.0472253074332147</v>
      </c>
      <c r="HL17">
        <v>0.11986182307058539</v>
      </c>
      <c r="HM17">
        <v>4.7206991754427934E-2</v>
      </c>
      <c r="HN17">
        <v>6.7021354199006513E-3</v>
      </c>
      <c r="HO17">
        <v>0.27756926657462377</v>
      </c>
      <c r="HP17">
        <v>3.6880771083641087E-2</v>
      </c>
      <c r="HQ17">
        <v>0.32708994161308619</v>
      </c>
      <c r="HR17">
        <v>4.4461439279583896E-2</v>
      </c>
      <c r="HS17">
        <v>0.2965762310815323</v>
      </c>
      <c r="HT17">
        <v>4.1249079227576535E-2</v>
      </c>
      <c r="HU17">
        <v>0.31379221025556564</v>
      </c>
      <c r="HV17">
        <v>4.4341095471691988E-2</v>
      </c>
      <c r="HW17">
        <v>0.3005723624276006</v>
      </c>
      <c r="HX17">
        <v>4.1819386076286519E-2</v>
      </c>
      <c r="HY17">
        <v>0.33273213503009441</v>
      </c>
      <c r="HZ17">
        <v>4.4725975419774952E-2</v>
      </c>
      <c r="IA17">
        <v>0.29318416378573203</v>
      </c>
      <c r="IB17">
        <v>3.9432204412869182E-2</v>
      </c>
      <c r="IC17">
        <v>0.22534261786206544</v>
      </c>
      <c r="ID17">
        <v>2.980816370672584E-2</v>
      </c>
      <c r="IE17">
        <v>0.3243613831155423</v>
      </c>
      <c r="IF17">
        <v>4.3427809970074574E-2</v>
      </c>
      <c r="IG17">
        <v>0.54248754916923025</v>
      </c>
      <c r="IH17">
        <v>6.6671706892994023E-2</v>
      </c>
      <c r="II17">
        <v>0.3351857461867141</v>
      </c>
      <c r="IJ17">
        <v>4.523614110199347E-2</v>
      </c>
      <c r="IK17">
        <v>0.18357144208645326</v>
      </c>
      <c r="IL17">
        <v>2.1766700770114281E-2</v>
      </c>
      <c r="IM17">
        <v>0.26211990590457451</v>
      </c>
      <c r="IN17">
        <v>3.5695300712550823E-2</v>
      </c>
      <c r="IO17">
        <v>0.32530076888546922</v>
      </c>
      <c r="IP17">
        <v>4.4526081284781888E-2</v>
      </c>
    </row>
    <row r="18" spans="3:250" x14ac:dyDescent="0.55000000000000004">
      <c r="C18">
        <v>4.4699999999999997E-2</v>
      </c>
      <c r="D18">
        <v>6.1000000000000004E-3</v>
      </c>
      <c r="E18">
        <v>0.10352359527773515</v>
      </c>
      <c r="F18">
        <v>1.5613021507409855E-2</v>
      </c>
      <c r="G18">
        <v>0.21776432467197196</v>
      </c>
      <c r="H18">
        <v>3.1469809038357006E-2</v>
      </c>
      <c r="I18">
        <v>0.34383166430034318</v>
      </c>
      <c r="J18">
        <v>4.7574168503969914E-2</v>
      </c>
      <c r="K18">
        <v>0.48294994721575574</v>
      </c>
      <c r="L18">
        <v>6.392996523684305E-2</v>
      </c>
      <c r="M18">
        <v>0.63647025380633604</v>
      </c>
      <c r="N18">
        <v>8.0541124918780072E-2</v>
      </c>
      <c r="O18">
        <v>0.80588353313194294</v>
      </c>
      <c r="P18">
        <v>9.7411634523020499E-2</v>
      </c>
      <c r="Q18">
        <v>0.99283508262818587</v>
      </c>
      <c r="R18">
        <v>0.11454554327117704</v>
      </c>
      <c r="S18">
        <v>1.199140526800982</v>
      </c>
      <c r="T18">
        <v>0.13194696360511529</v>
      </c>
      <c r="U18">
        <v>0.67063740663419535</v>
      </c>
      <c r="V18">
        <v>8.4192664092263003E-2</v>
      </c>
      <c r="W18">
        <v>0.67063740663419535</v>
      </c>
      <c r="X18">
        <v>8.4041003968688549E-2</v>
      </c>
      <c r="Y18">
        <v>0.67063740663419535</v>
      </c>
      <c r="Z18">
        <v>8.4344324215837457E-2</v>
      </c>
      <c r="AE18">
        <v>0.30315131883499452</v>
      </c>
      <c r="AF18">
        <v>4.2867988989043287E-2</v>
      </c>
      <c r="AG18">
        <v>0.31389536046682076</v>
      </c>
      <c r="AH18">
        <v>4.340622926922208E-2</v>
      </c>
      <c r="AI18">
        <v>0.31056617056116531</v>
      </c>
      <c r="AJ18">
        <v>4.2824163801346099E-2</v>
      </c>
      <c r="AK18">
        <v>0.33104831038548777</v>
      </c>
      <c r="AL18">
        <v>4.4312767865124017E-2</v>
      </c>
      <c r="AM18">
        <v>0.16483406509752338</v>
      </c>
      <c r="AN18">
        <v>2.2268387769756218E-2</v>
      </c>
      <c r="AO18">
        <v>0.22491115558111069</v>
      </c>
      <c r="AP18">
        <v>3.0658227902217762E-2</v>
      </c>
      <c r="AQ18">
        <v>0.30045953601820108</v>
      </c>
      <c r="AR18">
        <v>4.1523299179153837E-2</v>
      </c>
      <c r="AS18">
        <v>0.23147200489474726</v>
      </c>
      <c r="AT18">
        <v>3.1274696608649538E-2</v>
      </c>
      <c r="AU18">
        <v>0.22206248967677777</v>
      </c>
      <c r="AV18">
        <v>3.0283290922543681E-2</v>
      </c>
      <c r="AW18">
        <v>0.30294393512416878</v>
      </c>
      <c r="AX18">
        <v>4.1063825286627199E-2</v>
      </c>
      <c r="AY18">
        <v>0.14486274880211619</v>
      </c>
      <c r="AZ18">
        <v>1.9669157637245388E-2</v>
      </c>
      <c r="BA18">
        <v>0.29964352139589479</v>
      </c>
      <c r="BB18">
        <v>4.1987178555748697E-2</v>
      </c>
      <c r="BC18">
        <v>0.33764033126249549</v>
      </c>
      <c r="BD18">
        <v>4.5942467368240626E-2</v>
      </c>
      <c r="BE18">
        <v>0.31577945513937422</v>
      </c>
      <c r="BF18">
        <v>4.4080527858348928E-2</v>
      </c>
      <c r="BG18">
        <v>0.2973104726792285</v>
      </c>
      <c r="BH18">
        <v>4.025695054820852E-2</v>
      </c>
      <c r="BI18">
        <v>0.31834120372013042</v>
      </c>
      <c r="BJ18">
        <v>4.4067634987657589E-2</v>
      </c>
      <c r="BK18">
        <v>4.1452613855202505E-2</v>
      </c>
      <c r="BL18">
        <v>5.7948060029996435E-3</v>
      </c>
      <c r="BM18">
        <v>4.5002274747751765E-2</v>
      </c>
      <c r="BN18">
        <v>6.0248086715250582E-3</v>
      </c>
      <c r="BO18">
        <v>0.3193947340026202</v>
      </c>
      <c r="BP18">
        <v>4.3444879457088276E-2</v>
      </c>
      <c r="BQ18">
        <v>5.8137930540050786E-2</v>
      </c>
      <c r="BR18">
        <v>8.2109375474781875E-3</v>
      </c>
      <c r="BS18">
        <v>0.13452591084646318</v>
      </c>
      <c r="BT18">
        <v>1.5412283643810188E-2</v>
      </c>
      <c r="BU18">
        <v>0.24197870101787747</v>
      </c>
      <c r="BV18">
        <v>3.3907407973340506E-2</v>
      </c>
      <c r="BW18">
        <v>0.11968147426089447</v>
      </c>
      <c r="BX18">
        <v>1.3079418635801511E-2</v>
      </c>
      <c r="BY18">
        <v>0.32595311029744661</v>
      </c>
      <c r="BZ18">
        <v>4.3722691074515097E-2</v>
      </c>
      <c r="CA18">
        <v>0.31774529205550178</v>
      </c>
      <c r="CB18">
        <v>4.3140443499837228E-2</v>
      </c>
      <c r="CC18">
        <v>0.32175957382775194</v>
      </c>
      <c r="CD18">
        <v>4.3920994147904083E-2</v>
      </c>
      <c r="CE18">
        <v>9.9672209307128889E-2</v>
      </c>
      <c r="CF18">
        <v>1.2765711576782586E-2</v>
      </c>
      <c r="CG18">
        <v>0.32720357999033972</v>
      </c>
      <c r="CH18">
        <v>4.4336995196706037E-2</v>
      </c>
      <c r="CI18">
        <v>0.14971273041625185</v>
      </c>
      <c r="CJ18">
        <v>1.8565598770178722E-2</v>
      </c>
      <c r="CK18">
        <v>0.21177061013992293</v>
      </c>
      <c r="CL18">
        <v>2.8058327603950745E-2</v>
      </c>
      <c r="CM18">
        <v>0.22640658378985049</v>
      </c>
      <c r="CN18">
        <v>3.0924044053470583E-2</v>
      </c>
      <c r="CO18">
        <v>0.29499783975171312</v>
      </c>
      <c r="CP18">
        <v>4.079372142407129E-2</v>
      </c>
      <c r="CQ18">
        <v>0.31643917667143834</v>
      </c>
      <c r="CR18">
        <v>4.2923252274154486E-2</v>
      </c>
      <c r="CS18">
        <v>0.31213819989983627</v>
      </c>
      <c r="CT18">
        <v>4.259477618212458E-2</v>
      </c>
      <c r="CU18">
        <v>0.32260513551540787</v>
      </c>
      <c r="CV18">
        <v>4.3923557438394677E-2</v>
      </c>
      <c r="CW18">
        <v>0.32773682660572345</v>
      </c>
      <c r="CX18">
        <v>4.300488150185957E-2</v>
      </c>
      <c r="CY18">
        <v>0.32513299722440053</v>
      </c>
      <c r="CZ18">
        <v>4.4515835747679394E-2</v>
      </c>
      <c r="DA18">
        <v>4.1472892312802448E-2</v>
      </c>
      <c r="DB18">
        <v>5.7444897752649566E-3</v>
      </c>
      <c r="DC18">
        <v>0.27165240318678108</v>
      </c>
      <c r="DD18">
        <v>3.6806235036649149E-2</v>
      </c>
      <c r="DE18">
        <v>0.3476982313562369</v>
      </c>
      <c r="DF18">
        <v>4.216138739666328E-2</v>
      </c>
      <c r="DG18">
        <v>0.33618655028109207</v>
      </c>
      <c r="DH18">
        <v>4.3620336201340884E-2</v>
      </c>
      <c r="DI18">
        <v>0.23596483183461089</v>
      </c>
      <c r="DJ18">
        <v>3.2377626894254059E-2</v>
      </c>
      <c r="DK18">
        <v>0.33602486446622704</v>
      </c>
      <c r="DL18">
        <v>4.5573105139691032E-2</v>
      </c>
      <c r="DM18">
        <v>0.11344632707455807</v>
      </c>
      <c r="DN18">
        <v>1.3956883898449728E-2</v>
      </c>
      <c r="DO18">
        <v>0.2981731230082974</v>
      </c>
      <c r="DP18">
        <v>4.0328253869892153E-2</v>
      </c>
      <c r="DQ18">
        <v>0.32081063007481148</v>
      </c>
      <c r="DR18">
        <v>4.3486216729572466E-2</v>
      </c>
      <c r="DS18">
        <v>0.32436891230556159</v>
      </c>
      <c r="DT18">
        <v>4.4813928320507554E-2</v>
      </c>
      <c r="DU18">
        <v>0.25031520161901255</v>
      </c>
      <c r="DV18">
        <v>3.3560846611258889E-2</v>
      </c>
      <c r="DW18">
        <v>0.30832815448443407</v>
      </c>
      <c r="DX18">
        <v>4.3333458433971246E-2</v>
      </c>
      <c r="DY18">
        <v>0.29210036014460616</v>
      </c>
      <c r="DZ18">
        <v>3.9797635075733639E-2</v>
      </c>
      <c r="EA18">
        <v>0.23333910065178484</v>
      </c>
      <c r="EB18">
        <v>3.1864433335334473E-2</v>
      </c>
      <c r="EC18">
        <v>0.27894686356760651</v>
      </c>
      <c r="ED18">
        <v>3.7817767145241973E-2</v>
      </c>
      <c r="EE18">
        <v>0.30582341448418598</v>
      </c>
      <c r="EF18">
        <v>4.3683296889737155E-2</v>
      </c>
      <c r="EG18">
        <v>0.29645332733314483</v>
      </c>
      <c r="EH18">
        <v>4.1660491333098557E-2</v>
      </c>
      <c r="EI18">
        <v>0.27835314672504041</v>
      </c>
      <c r="EJ18">
        <v>3.8169042461842467E-2</v>
      </c>
      <c r="EK18">
        <v>0.30244351514790252</v>
      </c>
      <c r="EL18">
        <v>4.2775085999304387E-2</v>
      </c>
      <c r="EM18">
        <v>0.30700278427424582</v>
      </c>
      <c r="EN18">
        <v>4.5110178038544155E-2</v>
      </c>
      <c r="EO18">
        <v>0.3126679714568027</v>
      </c>
      <c r="EP18">
        <v>4.2965765336106909E-2</v>
      </c>
      <c r="EQ18">
        <v>0.3125061922164028</v>
      </c>
      <c r="ER18">
        <v>4.2760032075068198E-2</v>
      </c>
      <c r="ES18">
        <v>0.15993570038546903</v>
      </c>
      <c r="ET18">
        <v>1.9710079613952523E-2</v>
      </c>
      <c r="EU18">
        <v>0.3315679390284072</v>
      </c>
      <c r="EV18">
        <v>4.4067664389467416E-2</v>
      </c>
      <c r="EW18">
        <v>0.32226042969934388</v>
      </c>
      <c r="EX18">
        <v>4.4145073022473377E-2</v>
      </c>
      <c r="EY18">
        <v>6.1760725407636538E-2</v>
      </c>
      <c r="EZ18">
        <v>8.8499486131143005E-3</v>
      </c>
      <c r="FA18">
        <v>0.17745505092116245</v>
      </c>
      <c r="FB18">
        <v>2.4187728503686747E-2</v>
      </c>
      <c r="FC18">
        <v>0.3313231968946081</v>
      </c>
      <c r="FD18">
        <v>4.4998259065647722E-2</v>
      </c>
      <c r="FE18">
        <v>0.31377835226428819</v>
      </c>
      <c r="FF18">
        <v>4.3247431784971112E-2</v>
      </c>
      <c r="FG18">
        <v>0.33955738293304683</v>
      </c>
      <c r="FH18">
        <v>4.499193942500869E-2</v>
      </c>
      <c r="FI18">
        <v>0.31802631917944169</v>
      </c>
      <c r="FJ18">
        <v>4.3744925775862038E-2</v>
      </c>
      <c r="FK18">
        <v>0.13473424591945907</v>
      </c>
      <c r="FL18">
        <v>1.8061215417860422E-2</v>
      </c>
      <c r="FM18">
        <v>0.28828855033183354</v>
      </c>
      <c r="FN18">
        <v>4.0124130231373879E-2</v>
      </c>
      <c r="FO18">
        <v>0.32858681197848827</v>
      </c>
      <c r="FP18">
        <v>4.4669068722975332E-2</v>
      </c>
      <c r="FQ18">
        <v>0.30044856333981035</v>
      </c>
      <c r="FR18">
        <v>3.7493282088179647E-2</v>
      </c>
      <c r="FS18">
        <v>0.13439031730349149</v>
      </c>
      <c r="FT18">
        <v>1.7905800744980986E-2</v>
      </c>
      <c r="FU18">
        <v>0.16124211145509323</v>
      </c>
      <c r="FV18">
        <v>2.1630101692001098E-2</v>
      </c>
      <c r="FW18">
        <v>0.32079613754234088</v>
      </c>
      <c r="FX18">
        <v>4.4423196296069022E-2</v>
      </c>
      <c r="FY18">
        <v>0.31548634584755531</v>
      </c>
      <c r="FZ18">
        <v>4.4116630343978842E-2</v>
      </c>
      <c r="GA18">
        <v>0.35054852595788977</v>
      </c>
      <c r="GB18">
        <v>4.4037292102096802E-2</v>
      </c>
      <c r="GC18">
        <v>3.2437671622432197E-2</v>
      </c>
      <c r="GD18">
        <v>4.8275227490143834E-3</v>
      </c>
      <c r="GE18">
        <v>0.30155078069017005</v>
      </c>
      <c r="GF18">
        <v>3.9803436202529109E-2</v>
      </c>
      <c r="GG18">
        <v>0.78357240827531804</v>
      </c>
      <c r="GH18">
        <v>9.2380048496407838E-2</v>
      </c>
      <c r="GI18">
        <v>0.33625663815241069</v>
      </c>
      <c r="GJ18">
        <v>4.426080013740874E-2</v>
      </c>
      <c r="GK18">
        <v>0.23562918123715457</v>
      </c>
      <c r="GL18">
        <v>3.2372867330256093E-2</v>
      </c>
      <c r="GM18">
        <v>0.3414998961699971</v>
      </c>
      <c r="GN18">
        <v>4.5737713487370574E-2</v>
      </c>
      <c r="GO18">
        <v>7.6838511161445092E-2</v>
      </c>
      <c r="GP18">
        <v>1.0182021501739847E-2</v>
      </c>
      <c r="GQ18">
        <v>0.5353521728656051</v>
      </c>
      <c r="GR18">
        <v>6.4736166563338249E-2</v>
      </c>
      <c r="GS18">
        <v>0.32462754186507625</v>
      </c>
      <c r="GT18">
        <v>4.366803170520836E-2</v>
      </c>
      <c r="GU18">
        <v>0.3208535587792809</v>
      </c>
      <c r="GV18">
        <v>4.3202937375951322E-2</v>
      </c>
      <c r="GW18">
        <v>0.26562769883037868</v>
      </c>
      <c r="GX18">
        <v>3.5535370299947078E-2</v>
      </c>
      <c r="GY18">
        <v>0.29549591849637868</v>
      </c>
      <c r="GZ18">
        <v>4.1276745980526851E-2</v>
      </c>
      <c r="HA18">
        <v>0.32230276431792976</v>
      </c>
      <c r="HB18">
        <v>4.3809030148906712E-2</v>
      </c>
      <c r="HC18">
        <v>0.28346832726624088</v>
      </c>
      <c r="HD18">
        <v>3.8245456054022804E-2</v>
      </c>
      <c r="HE18">
        <v>0.14249049119292559</v>
      </c>
      <c r="HF18">
        <v>1.7398410204150824E-2</v>
      </c>
      <c r="HG18">
        <v>0.30611893091509995</v>
      </c>
      <c r="HH18">
        <v>4.3933813587042528E-2</v>
      </c>
      <c r="HI18">
        <v>0.19559412419762207</v>
      </c>
      <c r="HJ18">
        <v>2.6845070204549428E-2</v>
      </c>
      <c r="HK18">
        <v>1.0567981732112077</v>
      </c>
      <c r="HL18">
        <v>0.1199319290211759</v>
      </c>
      <c r="HM18">
        <v>4.7595080817318697E-2</v>
      </c>
      <c r="HN18">
        <v>6.7063349926007746E-3</v>
      </c>
      <c r="HO18">
        <v>0.28024276923594355</v>
      </c>
      <c r="HP18">
        <v>3.6907322449157974E-2</v>
      </c>
      <c r="HQ18">
        <v>0.33131580146296469</v>
      </c>
      <c r="HR18">
        <v>4.4484463177768004E-2</v>
      </c>
      <c r="HS18">
        <v>0.29903412875306995</v>
      </c>
      <c r="HT18">
        <v>4.1272695264442542E-2</v>
      </c>
      <c r="HU18">
        <v>0.3190098536307685</v>
      </c>
      <c r="HV18">
        <v>4.4356424917111476E-2</v>
      </c>
      <c r="HW18">
        <v>0.30363395469154103</v>
      </c>
      <c r="HX18">
        <v>4.1839946415541909E-2</v>
      </c>
      <c r="HY18">
        <v>0.33587996898709355</v>
      </c>
      <c r="HZ18">
        <v>4.475485838885785E-2</v>
      </c>
      <c r="IA18">
        <v>0.29482276223172571</v>
      </c>
      <c r="IB18">
        <v>3.9447970693734659E-2</v>
      </c>
      <c r="IC18">
        <v>0.2264637639987708</v>
      </c>
      <c r="ID18">
        <v>2.9820691168327206E-2</v>
      </c>
      <c r="IE18">
        <v>0.32664679685699782</v>
      </c>
      <c r="IF18">
        <v>4.3448038936728904E-2</v>
      </c>
      <c r="IG18">
        <v>0.5501199695794865</v>
      </c>
      <c r="IH18">
        <v>6.6707104534034667E-2</v>
      </c>
      <c r="II18">
        <v>0.33841982256506631</v>
      </c>
      <c r="IJ18">
        <v>4.5255978256534664E-2</v>
      </c>
      <c r="IK18">
        <v>0.1844338621432475</v>
      </c>
      <c r="IL18">
        <v>2.1776719780129378E-2</v>
      </c>
      <c r="IM18">
        <v>0.26388786735899755</v>
      </c>
      <c r="IN18">
        <v>3.5712651729200427E-2</v>
      </c>
      <c r="IO18">
        <v>0.32870732924275037</v>
      </c>
      <c r="IP18">
        <v>4.4550640437311953E-2</v>
      </c>
    </row>
    <row r="19" spans="3:250" x14ac:dyDescent="0.55000000000000004">
      <c r="C19">
        <v>0.31730000000000003</v>
      </c>
      <c r="D19">
        <v>4.3999999999999997E-2</v>
      </c>
      <c r="E19">
        <v>0.10357299664500126</v>
      </c>
      <c r="F19">
        <v>1.561467596745137E-2</v>
      </c>
      <c r="G19">
        <v>0.2178733532772805</v>
      </c>
      <c r="H19">
        <v>3.1473169688254858E-2</v>
      </c>
      <c r="I19">
        <v>0.34401213354795762</v>
      </c>
      <c r="J19">
        <v>4.7579288286611635E-2</v>
      </c>
      <c r="K19">
        <v>0.48321547711850105</v>
      </c>
      <c r="L19">
        <v>6.3936898333474851E-2</v>
      </c>
      <c r="M19">
        <v>0.63683651840292199</v>
      </c>
      <c r="N19">
        <v>8.0549926774787034E-2</v>
      </c>
      <c r="O19">
        <v>0.80636853976657163</v>
      </c>
      <c r="P19">
        <v>9.7422361874210051E-2</v>
      </c>
      <c r="Q19">
        <v>0.9934594870375123</v>
      </c>
      <c r="R19">
        <v>0.11455825417057541</v>
      </c>
      <c r="S19">
        <v>1.1999279884288081</v>
      </c>
      <c r="T19">
        <v>0.13196171745028631</v>
      </c>
      <c r="U19">
        <v>0.7218405009563813</v>
      </c>
      <c r="V19">
        <v>8.9360316305674425E-2</v>
      </c>
      <c r="W19">
        <v>0.7218405009563813</v>
      </c>
      <c r="X19">
        <v>8.919896961008969E-2</v>
      </c>
      <c r="Y19">
        <v>0.7218405009563813</v>
      </c>
      <c r="Z19">
        <v>8.9521663001259161E-2</v>
      </c>
      <c r="AE19">
        <v>0.30497157335369701</v>
      </c>
      <c r="AF19">
        <v>4.2909735328627858E-2</v>
      </c>
      <c r="AG19">
        <v>0.31579828892090051</v>
      </c>
      <c r="AH19">
        <v>4.3455755183822845E-2</v>
      </c>
      <c r="AI19">
        <v>0.31222083902445658</v>
      </c>
      <c r="AJ19">
        <v>4.2871446356015391E-2</v>
      </c>
      <c r="AK19">
        <v>0.33382008500943616</v>
      </c>
      <c r="AL19">
        <v>4.4374027063590699E-2</v>
      </c>
      <c r="AM19">
        <v>0.16566131972801065</v>
      </c>
      <c r="AN19">
        <v>2.2297549320424978E-2</v>
      </c>
      <c r="AO19">
        <v>0.22606903003537387</v>
      </c>
      <c r="AP19">
        <v>3.0713962185748019E-2</v>
      </c>
      <c r="AQ19">
        <v>0.30248662849203006</v>
      </c>
      <c r="AR19">
        <v>4.1570666495830064E-2</v>
      </c>
      <c r="AS19">
        <v>0.23275431425803692</v>
      </c>
      <c r="AT19">
        <v>3.1315637375417052E-2</v>
      </c>
      <c r="AU19">
        <v>0.22313806648516127</v>
      </c>
      <c r="AV19">
        <v>3.031054537579048E-2</v>
      </c>
      <c r="AW19">
        <v>0.3045572840552484</v>
      </c>
      <c r="AX19">
        <v>4.1106107902100564E-2</v>
      </c>
      <c r="AY19">
        <v>0.14593830457859963</v>
      </c>
      <c r="AZ19">
        <v>1.9698194284150587E-2</v>
      </c>
      <c r="BA19">
        <v>0.30125690390313525</v>
      </c>
      <c r="BB19">
        <v>4.2026517090872115E-2</v>
      </c>
      <c r="BC19">
        <v>0.34020524861806301</v>
      </c>
      <c r="BD19">
        <v>4.599999404854381E-2</v>
      </c>
      <c r="BE19">
        <v>0.31995811160308374</v>
      </c>
      <c r="BF19">
        <v>4.4133235140027288E-2</v>
      </c>
      <c r="BG19">
        <v>0.29999906964613615</v>
      </c>
      <c r="BH19">
        <v>4.0350499911074506E-2</v>
      </c>
      <c r="BI19">
        <v>0.32148544056689066</v>
      </c>
      <c r="BJ19">
        <v>4.4121976481591142E-2</v>
      </c>
      <c r="BK19">
        <v>4.1742096734752952E-2</v>
      </c>
      <c r="BL19">
        <v>5.8080719529978011E-3</v>
      </c>
      <c r="BM19">
        <v>4.5581480508656215E-2</v>
      </c>
      <c r="BN19">
        <v>6.034258465544365E-3</v>
      </c>
      <c r="BO19">
        <v>0.32340776991054482</v>
      </c>
      <c r="BP19">
        <v>4.3514649860789886E-2</v>
      </c>
      <c r="BQ19">
        <v>5.8592985988413303E-2</v>
      </c>
      <c r="BR19">
        <v>8.2221377401033909E-3</v>
      </c>
      <c r="BS19">
        <v>0.13514632238285501</v>
      </c>
      <c r="BT19">
        <v>1.5435927701895525E-2</v>
      </c>
      <c r="BU19">
        <v>0.24346797183220339</v>
      </c>
      <c r="BV19">
        <v>3.3944203677312344E-2</v>
      </c>
      <c r="BW19">
        <v>0.12021924404232558</v>
      </c>
      <c r="BX19">
        <v>1.3094587935818082E-2</v>
      </c>
      <c r="BY19">
        <v>0.32835260978443603</v>
      </c>
      <c r="BZ19">
        <v>4.3770121056350406E-2</v>
      </c>
      <c r="CA19">
        <v>0.31993792122765924</v>
      </c>
      <c r="CB19">
        <v>4.3185644796717305E-2</v>
      </c>
      <c r="CC19">
        <v>0.32378666323390354</v>
      </c>
      <c r="CD19">
        <v>4.396865190482737E-2</v>
      </c>
      <c r="CE19">
        <v>0.10095450206295435</v>
      </c>
      <c r="CF19">
        <v>1.2807787668631282E-2</v>
      </c>
      <c r="CG19">
        <v>0.32989273649941431</v>
      </c>
      <c r="CH19">
        <v>4.4382618272742848E-2</v>
      </c>
      <c r="CI19">
        <v>0.15049859234780558</v>
      </c>
      <c r="CJ19">
        <v>1.859512080432477E-2</v>
      </c>
      <c r="CK19">
        <v>0.21416868532426325</v>
      </c>
      <c r="CL19">
        <v>2.8189917036509277E-2</v>
      </c>
      <c r="CM19">
        <v>0.22756483024434412</v>
      </c>
      <c r="CN19">
        <v>3.0958766390029875E-2</v>
      </c>
      <c r="CO19">
        <v>0.29805934766322206</v>
      </c>
      <c r="CP19">
        <v>4.0844782299143227E-2</v>
      </c>
      <c r="CQ19">
        <v>0.31900418767232946</v>
      </c>
      <c r="CR19">
        <v>4.2970607285926762E-2</v>
      </c>
      <c r="CS19">
        <v>0.31354450925809457</v>
      </c>
      <c r="CT19">
        <v>4.2645803681824621E-2</v>
      </c>
      <c r="CU19">
        <v>0.32529416587087212</v>
      </c>
      <c r="CV19">
        <v>4.3983460950840943E-2</v>
      </c>
      <c r="CW19">
        <v>0.32972263795214718</v>
      </c>
      <c r="CX19">
        <v>4.3041976754621132E-2</v>
      </c>
      <c r="CY19">
        <v>0.32807039523960707</v>
      </c>
      <c r="CZ19">
        <v>4.4564116582502783E-2</v>
      </c>
      <c r="DA19">
        <v>4.1803853743470884E-2</v>
      </c>
      <c r="DB19">
        <v>5.751468446061953E-3</v>
      </c>
      <c r="DC19">
        <v>0.27347256970657646</v>
      </c>
      <c r="DD19">
        <v>3.6855766085969563E-2</v>
      </c>
      <c r="DE19">
        <v>0.35075970751631863</v>
      </c>
      <c r="DF19">
        <v>4.2216516754671606E-2</v>
      </c>
      <c r="DG19">
        <v>0.3426821921960545</v>
      </c>
      <c r="DH19">
        <v>4.3680598410479179E-2</v>
      </c>
      <c r="DI19">
        <v>0.23704021836185651</v>
      </c>
      <c r="DJ19">
        <v>3.2418229775647359E-2</v>
      </c>
      <c r="DK19">
        <v>0.33817602740647895</v>
      </c>
      <c r="DL19">
        <v>4.5626791708558496E-2</v>
      </c>
      <c r="DM19">
        <v>0.11410820591918622</v>
      </c>
      <c r="DN19">
        <v>1.3974886213386361E-2</v>
      </c>
      <c r="DO19">
        <v>0.29945534149895003</v>
      </c>
      <c r="DP19">
        <v>4.0375067154077779E-2</v>
      </c>
      <c r="DQ19">
        <v>0.32312732894930435</v>
      </c>
      <c r="DR19">
        <v>4.3538242822863872E-2</v>
      </c>
      <c r="DS19">
        <v>0.32660274866303945</v>
      </c>
      <c r="DT19">
        <v>4.4875071474537773E-2</v>
      </c>
      <c r="DU19">
        <v>0.25168025348856105</v>
      </c>
      <c r="DV19">
        <v>3.3603527116879764E-2</v>
      </c>
      <c r="DW19">
        <v>0.31105844081488349</v>
      </c>
      <c r="DX19">
        <v>4.3404714841007018E-2</v>
      </c>
      <c r="DY19">
        <v>0.29363099727643055</v>
      </c>
      <c r="DZ19">
        <v>3.9835660275338747E-2</v>
      </c>
      <c r="EA19">
        <v>0.2353247274905759</v>
      </c>
      <c r="EB19">
        <v>3.1919224699197099E-2</v>
      </c>
      <c r="EC19">
        <v>0.28171875552972986</v>
      </c>
      <c r="ED19">
        <v>3.7865807965178758E-2</v>
      </c>
      <c r="EE19">
        <v>0.30950536141392421</v>
      </c>
      <c r="EF19">
        <v>4.3760827797779844E-2</v>
      </c>
      <c r="EG19">
        <v>0.29827341881480174</v>
      </c>
      <c r="EH19">
        <v>4.1715795342691382E-2</v>
      </c>
      <c r="EI19">
        <v>0.2801732528745049</v>
      </c>
      <c r="EJ19">
        <v>3.8223266841943972E-2</v>
      </c>
      <c r="EK19">
        <v>0.30347750749792524</v>
      </c>
      <c r="EL19">
        <v>4.2816019776818183E-2</v>
      </c>
      <c r="EM19">
        <v>0.31122267167949919</v>
      </c>
      <c r="EN19">
        <v>4.5184310775849029E-2</v>
      </c>
      <c r="EO19">
        <v>0.31490188417573445</v>
      </c>
      <c r="EP19">
        <v>4.3020372373600561E-2</v>
      </c>
      <c r="EQ19">
        <v>0.31519513683233463</v>
      </c>
      <c r="ER19">
        <v>4.2827940686357376E-2</v>
      </c>
      <c r="ES19">
        <v>0.16076282195867439</v>
      </c>
      <c r="ET19">
        <v>1.9746631202040767E-2</v>
      </c>
      <c r="EU19">
        <v>0.33380185437874177</v>
      </c>
      <c r="EV19">
        <v>4.4122032079655704E-2</v>
      </c>
      <c r="EW19">
        <v>0.32486683994871263</v>
      </c>
      <c r="EX19">
        <v>4.4189681288254491E-2</v>
      </c>
      <c r="EY19">
        <v>6.2257054902673872E-2</v>
      </c>
      <c r="EZ19">
        <v>8.8688484470553185E-3</v>
      </c>
      <c r="FA19">
        <v>0.17832372657809839</v>
      </c>
      <c r="FB19">
        <v>2.4214440047517743E-2</v>
      </c>
      <c r="FC19">
        <v>0.33500516147288462</v>
      </c>
      <c r="FD19">
        <v>4.5073905936452267E-2</v>
      </c>
      <c r="FE19">
        <v>0.31679831773036166</v>
      </c>
      <c r="FF19">
        <v>4.3316910937893256E-2</v>
      </c>
      <c r="FG19">
        <v>0.3431153163955703</v>
      </c>
      <c r="FH19">
        <v>4.5055797465411003E-2</v>
      </c>
      <c r="FI19">
        <v>0.32075675442167095</v>
      </c>
      <c r="FJ19">
        <v>4.3802136495735541E-2</v>
      </c>
      <c r="FK19">
        <v>0.13556148584975422</v>
      </c>
      <c r="FL19">
        <v>1.8091284445675964E-2</v>
      </c>
      <c r="FM19">
        <v>0.29056391700680489</v>
      </c>
      <c r="FN19">
        <v>4.0171382891477543E-2</v>
      </c>
      <c r="FO19">
        <v>0.33239298599062223</v>
      </c>
      <c r="FP19">
        <v>4.4735799533880204E-2</v>
      </c>
      <c r="FQ19">
        <v>0.30379970767745312</v>
      </c>
      <c r="FR19">
        <v>3.7544393819258871E-2</v>
      </c>
      <c r="FS19">
        <v>0.13513487420698414</v>
      </c>
      <c r="FT19">
        <v>1.7930244194299883E-2</v>
      </c>
      <c r="FU19">
        <v>0.16227621793325103</v>
      </c>
      <c r="FV19">
        <v>2.1664073311509779E-2</v>
      </c>
      <c r="FW19">
        <v>0.32327839326862273</v>
      </c>
      <c r="FX19">
        <v>4.4470560405970909E-2</v>
      </c>
      <c r="FY19">
        <v>0.31871316740955552</v>
      </c>
      <c r="FZ19">
        <v>4.4189980697741896E-2</v>
      </c>
      <c r="GA19">
        <v>0.35600972987913965</v>
      </c>
      <c r="GB19">
        <v>4.4107998292640636E-2</v>
      </c>
      <c r="GC19">
        <v>3.2892748075445677E-2</v>
      </c>
      <c r="GD19">
        <v>4.8366337442286491E-3</v>
      </c>
      <c r="GE19">
        <v>0.30337107886216091</v>
      </c>
      <c r="GF19">
        <v>3.9840718048482701E-2</v>
      </c>
      <c r="GG19">
        <v>0.7879160176715102</v>
      </c>
      <c r="GH19">
        <v>9.2495761002206314E-2</v>
      </c>
      <c r="GI19">
        <v>0.33923524176123238</v>
      </c>
      <c r="GJ19">
        <v>4.43285969464376E-2</v>
      </c>
      <c r="GK19">
        <v>0.23682871777670653</v>
      </c>
      <c r="GL19">
        <v>3.2414050619019807E-2</v>
      </c>
      <c r="GM19">
        <v>0.34514062754294011</v>
      </c>
      <c r="GN19">
        <v>4.5795810850818748E-2</v>
      </c>
      <c r="GO19">
        <v>7.7293519464490618E-2</v>
      </c>
      <c r="GP19">
        <v>1.0196870851889486E-2</v>
      </c>
      <c r="GQ19">
        <v>0.53870302444193729</v>
      </c>
      <c r="GR19">
        <v>6.4819650344285329E-2</v>
      </c>
      <c r="GS19">
        <v>0.32735787791271931</v>
      </c>
      <c r="GT19">
        <v>4.3734929553722775E-2</v>
      </c>
      <c r="GU19">
        <v>0.32536307848587875</v>
      </c>
      <c r="GV19">
        <v>4.3277975708992597E-2</v>
      </c>
      <c r="GW19">
        <v>0.2689374124242212</v>
      </c>
      <c r="GX19">
        <v>3.5593768339671233E-2</v>
      </c>
      <c r="GY19">
        <v>0.29739880165251054</v>
      </c>
      <c r="GZ19">
        <v>4.1329990642156707E-2</v>
      </c>
      <c r="HA19">
        <v>0.32441259672603506</v>
      </c>
      <c r="HB19">
        <v>4.3858191405568438E-2</v>
      </c>
      <c r="HC19">
        <v>0.28570221111055538</v>
      </c>
      <c r="HD19">
        <v>3.8302623221223686E-2</v>
      </c>
      <c r="HE19">
        <v>0.14323503396603582</v>
      </c>
      <c r="HF19">
        <v>1.7423787880474304E-2</v>
      </c>
      <c r="HG19">
        <v>0.30922185119217854</v>
      </c>
      <c r="HH19">
        <v>4.3979830681985521E-2</v>
      </c>
      <c r="HI19">
        <v>0.19691776248807197</v>
      </c>
      <c r="HJ19">
        <v>2.6889749626907909E-2</v>
      </c>
      <c r="HK19">
        <v>1.0659823195314635</v>
      </c>
      <c r="HL19">
        <v>0.12012907075679356</v>
      </c>
      <c r="HM19">
        <v>4.7967365592580601E-2</v>
      </c>
      <c r="HN19">
        <v>6.7181227471531345E-3</v>
      </c>
      <c r="HO19">
        <v>0.28280748871952333</v>
      </c>
      <c r="HP19">
        <v>3.6981889025054969E-2</v>
      </c>
      <c r="HQ19">
        <v>0.33537025166146961</v>
      </c>
      <c r="HR19">
        <v>4.4549252803273813E-2</v>
      </c>
      <c r="HS19">
        <v>0.30139204465268016</v>
      </c>
      <c r="HT19">
        <v>4.1339030394981401E-2</v>
      </c>
      <c r="HU19">
        <v>0.32401606218620366</v>
      </c>
      <c r="HV19">
        <v>4.4399588772426904E-2</v>
      </c>
      <c r="HW19">
        <v>0.30657127506915266</v>
      </c>
      <c r="HX19">
        <v>4.1897777560166077E-2</v>
      </c>
      <c r="HY19">
        <v>0.33889980325319574</v>
      </c>
      <c r="HZ19">
        <v>4.4836006894470586E-2</v>
      </c>
      <c r="IA19">
        <v>0.2963947053748604</v>
      </c>
      <c r="IB19">
        <v>3.9492256295394865E-2</v>
      </c>
      <c r="IC19">
        <v>0.22753923732912937</v>
      </c>
      <c r="ID19">
        <v>2.9855846570357118E-2</v>
      </c>
      <c r="IE19">
        <v>0.32883930393736294</v>
      </c>
      <c r="IF19">
        <v>4.3504883100813518E-2</v>
      </c>
      <c r="IG19">
        <v>0.55744291877264651</v>
      </c>
      <c r="IH19">
        <v>6.6806737850196904E-2</v>
      </c>
      <c r="II19">
        <v>0.34152267055265256</v>
      </c>
      <c r="IJ19">
        <v>4.5311787412032428E-2</v>
      </c>
      <c r="IK19">
        <v>0.18526113326947335</v>
      </c>
      <c r="IL19">
        <v>2.1804827625659794E-2</v>
      </c>
      <c r="IM19">
        <v>0.26558389908034513</v>
      </c>
      <c r="IN19">
        <v>3.5761383399101343E-2</v>
      </c>
      <c r="IO19">
        <v>0.33197557193866184</v>
      </c>
      <c r="IP19">
        <v>4.4619705434443879E-2</v>
      </c>
    </row>
    <row r="20" spans="3:250" x14ac:dyDescent="0.55000000000000004">
      <c r="C20">
        <v>5.79E-2</v>
      </c>
      <c r="D20">
        <v>8.3000000000000001E-3</v>
      </c>
      <c r="E20">
        <v>0.1036163102240291</v>
      </c>
      <c r="F20">
        <v>1.5617850853021293E-2</v>
      </c>
      <c r="G20">
        <v>0.21796894616010271</v>
      </c>
      <c r="H20">
        <v>3.1479618728182404E-2</v>
      </c>
      <c r="I20">
        <v>0.34417036335922047</v>
      </c>
      <c r="J20">
        <v>4.7589113077553952E-2</v>
      </c>
      <c r="K20">
        <v>0.48344828546092727</v>
      </c>
      <c r="L20">
        <v>6.395020284848206E-2</v>
      </c>
      <c r="M20">
        <v>0.63715764778510831</v>
      </c>
      <c r="N20">
        <v>8.0566817412773897E-2</v>
      </c>
      <c r="O20">
        <v>0.80679377846664357</v>
      </c>
      <c r="P20">
        <v>9.7442947510393785E-2</v>
      </c>
      <c r="Q20">
        <v>0.99400694536155032</v>
      </c>
      <c r="R20">
        <v>0.11458264620789751</v>
      </c>
      <c r="S20">
        <v>1.2006184102396964</v>
      </c>
      <c r="T20">
        <v>0.13199002987183706</v>
      </c>
      <c r="U20">
        <v>0.77461291059364124</v>
      </c>
      <c r="V20">
        <v>9.4552599408302518E-2</v>
      </c>
      <c r="W20">
        <v>0.77461291059364124</v>
      </c>
      <c r="X20">
        <v>9.4381477246777423E-2</v>
      </c>
      <c r="Y20">
        <v>0.77461291059364124</v>
      </c>
      <c r="Z20">
        <v>9.4723721569827612E-2</v>
      </c>
      <c r="AE20">
        <v>0.30656729148246442</v>
      </c>
      <c r="AF20">
        <v>4.297499718561653E-2</v>
      </c>
      <c r="AG20">
        <v>0.3174664152433968</v>
      </c>
      <c r="AH20">
        <v>4.3533169766127526E-2</v>
      </c>
      <c r="AI20">
        <v>0.3136712841019933</v>
      </c>
      <c r="AJ20">
        <v>4.2945346372936566E-2</v>
      </c>
      <c r="AK20">
        <v>0.33624997344373198</v>
      </c>
      <c r="AL20">
        <v>4.4469796056006664E-2</v>
      </c>
      <c r="AM20">
        <v>0.16638638973549175</v>
      </c>
      <c r="AN20">
        <v>2.2343112221132361E-2</v>
      </c>
      <c r="AO20">
        <v>0.22708358819699778</v>
      </c>
      <c r="AP20">
        <v>3.0800970957133689E-2</v>
      </c>
      <c r="AQ20">
        <v>0.30426366068232125</v>
      </c>
      <c r="AR20">
        <v>4.164471445439237E-2</v>
      </c>
      <c r="AS20">
        <v>0.23387829670289484</v>
      </c>
      <c r="AT20">
        <v>3.137961551085864E-2</v>
      </c>
      <c r="AU20">
        <v>0.22408093688887348</v>
      </c>
      <c r="AV20">
        <v>3.0353148315960702E-2</v>
      </c>
      <c r="AW20">
        <v>0.30597155844620272</v>
      </c>
      <c r="AX20">
        <v>4.1172199907502129E-2</v>
      </c>
      <c r="AY20">
        <v>0.14688113466149744</v>
      </c>
      <c r="AZ20">
        <v>1.9743580029969104E-2</v>
      </c>
      <c r="BA20">
        <v>0.30267124266791384</v>
      </c>
      <c r="BB20">
        <v>4.2088011584827591E-2</v>
      </c>
      <c r="BC20">
        <v>0.3424537859560029</v>
      </c>
      <c r="BD20">
        <v>4.6089926832106984E-2</v>
      </c>
      <c r="BE20">
        <v>0.32362167167785716</v>
      </c>
      <c r="BF20">
        <v>4.4215655529426037E-2</v>
      </c>
      <c r="BG20">
        <v>0.30235558436841969</v>
      </c>
      <c r="BH20">
        <v>4.0496667908419479E-2</v>
      </c>
      <c r="BI20">
        <v>0.32424198947903232</v>
      </c>
      <c r="BJ20">
        <v>4.4206943192793759E-2</v>
      </c>
      <c r="BK20">
        <v>4.1995763566104245E-2</v>
      </c>
      <c r="BL20">
        <v>5.8287853666469302E-3</v>
      </c>
      <c r="BM20">
        <v>4.608927396111577E-2</v>
      </c>
      <c r="BN20">
        <v>6.0490342477053068E-3</v>
      </c>
      <c r="BO20">
        <v>0.32692599062462335</v>
      </c>
      <c r="BP20">
        <v>4.3623740446281881E-2</v>
      </c>
      <c r="BQ20">
        <v>5.8991899833340938E-2</v>
      </c>
      <c r="BR20">
        <v>8.239645869960727E-3</v>
      </c>
      <c r="BS20">
        <v>0.13569006850778384</v>
      </c>
      <c r="BT20">
        <v>1.5472863921797756E-2</v>
      </c>
      <c r="BU20">
        <v>0.24477350505683207</v>
      </c>
      <c r="BV20">
        <v>3.4001722478069027E-2</v>
      </c>
      <c r="BW20">
        <v>0.12069064354367938</v>
      </c>
      <c r="BX20">
        <v>1.3118297094364987E-2</v>
      </c>
      <c r="BY20">
        <v>0.33045619654959724</v>
      </c>
      <c r="BZ20">
        <v>4.3844275868334587E-2</v>
      </c>
      <c r="CA20">
        <v>0.32186013187333368</v>
      </c>
      <c r="CB20">
        <v>4.3256313282624963E-2</v>
      </c>
      <c r="CC20">
        <v>0.32556368954193732</v>
      </c>
      <c r="CD20">
        <v>4.4043153513818552E-2</v>
      </c>
      <c r="CE20">
        <v>0.10207845268551059</v>
      </c>
      <c r="CF20">
        <v>1.2873537065713822E-2</v>
      </c>
      <c r="CG20">
        <v>0.3322503238377475</v>
      </c>
      <c r="CH20">
        <v>4.4453953728780221E-2</v>
      </c>
      <c r="CI20">
        <v>0.15118735145564324</v>
      </c>
      <c r="CJ20">
        <v>1.864124093244093E-2</v>
      </c>
      <c r="CK20">
        <v>0.2162695454421435</v>
      </c>
      <c r="CL20">
        <v>2.8395235978298041E-2</v>
      </c>
      <c r="CM20">
        <v>0.22858010064829062</v>
      </c>
      <c r="CN20">
        <v>3.101303203899743E-2</v>
      </c>
      <c r="CO20">
        <v>0.30074338293726427</v>
      </c>
      <c r="CP20">
        <v>4.0924620799777565E-2</v>
      </c>
      <c r="CQ20">
        <v>0.32125290460710659</v>
      </c>
      <c r="CR20">
        <v>4.3044647736419347E-2</v>
      </c>
      <c r="CS20">
        <v>0.31477708323014969</v>
      </c>
      <c r="CT20">
        <v>4.2725526060736617E-2</v>
      </c>
      <c r="CU20">
        <v>0.32765151125642028</v>
      </c>
      <c r="CV20">
        <v>4.4077109979796969E-2</v>
      </c>
      <c r="CW20">
        <v>0.33146357314800801</v>
      </c>
      <c r="CX20">
        <v>4.3099975516199963E-2</v>
      </c>
      <c r="CY20">
        <v>0.33064562841896483</v>
      </c>
      <c r="CZ20">
        <v>4.4639608694236201E-2</v>
      </c>
      <c r="DA20">
        <v>4.2093995940376903E-2</v>
      </c>
      <c r="DB20">
        <v>5.7623788547307448E-3</v>
      </c>
      <c r="DC20">
        <v>0.27506811911785195</v>
      </c>
      <c r="DD20">
        <v>3.6933184919766812E-2</v>
      </c>
      <c r="DE20">
        <v>0.35344368188577591</v>
      </c>
      <c r="DF20">
        <v>4.2302713644553756E-2</v>
      </c>
      <c r="DG20">
        <v>0.34837723767095252</v>
      </c>
      <c r="DH20">
        <v>4.3774838042123149E-2</v>
      </c>
      <c r="DI20">
        <v>0.23798272415217872</v>
      </c>
      <c r="DJ20">
        <v>3.2481660004865652E-2</v>
      </c>
      <c r="DK20">
        <v>0.34006178608954313</v>
      </c>
      <c r="DL20">
        <v>4.5710713393643375E-2</v>
      </c>
      <c r="DM20">
        <v>0.11468840591627338</v>
      </c>
      <c r="DN20">
        <v>1.4003024503234094E-2</v>
      </c>
      <c r="DO20">
        <v>0.30057914985022144</v>
      </c>
      <c r="DP20">
        <v>4.044820456498998E-2</v>
      </c>
      <c r="DQ20">
        <v>0.32515826461015751</v>
      </c>
      <c r="DR20">
        <v>4.3619576331194072E-2</v>
      </c>
      <c r="DS20">
        <v>0.32856091456076336</v>
      </c>
      <c r="DT20">
        <v>4.49706398105537E-2</v>
      </c>
      <c r="DU20">
        <v>0.25287677559221017</v>
      </c>
      <c r="DV20">
        <v>3.3670226092298923E-2</v>
      </c>
      <c r="DW20">
        <v>0.31345183500171087</v>
      </c>
      <c r="DX20">
        <v>4.3516096306050141E-2</v>
      </c>
      <c r="DY20">
        <v>0.29497279087189315</v>
      </c>
      <c r="DZ20">
        <v>3.9895100707347024E-2</v>
      </c>
      <c r="EA20">
        <v>0.2370653088968275</v>
      </c>
      <c r="EB20">
        <v>3.2004864213372855E-2</v>
      </c>
      <c r="EC20">
        <v>0.2841488690087397</v>
      </c>
      <c r="ED20">
        <v>3.7940923036260198E-2</v>
      </c>
      <c r="EE20">
        <v>0.31273319529827426</v>
      </c>
      <c r="EF20">
        <v>4.3882039231065859E-2</v>
      </c>
      <c r="EG20">
        <v>0.2998688243982402</v>
      </c>
      <c r="EH20">
        <v>4.180222532866628E-2</v>
      </c>
      <c r="EI20">
        <v>0.28176868656924681</v>
      </c>
      <c r="EJ20">
        <v>3.830801190199281E-2</v>
      </c>
      <c r="EK20">
        <v>0.30438369957226435</v>
      </c>
      <c r="EL20">
        <v>4.2879959943118752E-2</v>
      </c>
      <c r="EM20">
        <v>0.31492223242237871</v>
      </c>
      <c r="EN20">
        <v>4.5300221587172715E-2</v>
      </c>
      <c r="EO20">
        <v>0.31686019647053243</v>
      </c>
      <c r="EP20">
        <v>4.3105734583652675E-2</v>
      </c>
      <c r="EQ20">
        <v>0.31755231781682725</v>
      </c>
      <c r="ER20">
        <v>4.2934092735793045E-2</v>
      </c>
      <c r="ES20">
        <v>0.16148763720707932</v>
      </c>
      <c r="ET20">
        <v>1.9803709223297408E-2</v>
      </c>
      <c r="EU20">
        <v>0.3357601717189177</v>
      </c>
      <c r="EV20">
        <v>4.4207020482888514E-2</v>
      </c>
      <c r="EW20">
        <v>0.32715188041714227</v>
      </c>
      <c r="EX20">
        <v>4.4259429730524789E-2</v>
      </c>
      <c r="EY20">
        <v>6.269205231187544E-2</v>
      </c>
      <c r="EZ20">
        <v>8.8983733998275957E-3</v>
      </c>
      <c r="FA20">
        <v>0.17908516178018186</v>
      </c>
      <c r="FB20">
        <v>2.4256184555131326E-2</v>
      </c>
      <c r="FC20">
        <v>0.33823302920380688</v>
      </c>
      <c r="FD20">
        <v>4.519217381948358E-2</v>
      </c>
      <c r="FE20">
        <v>0.31944575484116972</v>
      </c>
      <c r="FF20">
        <v>4.3425527093586012E-2</v>
      </c>
      <c r="FG20">
        <v>0.34623453312985131</v>
      </c>
      <c r="FH20">
        <v>4.5155642153391531E-2</v>
      </c>
      <c r="FI20">
        <v>0.32315043414182687</v>
      </c>
      <c r="FJ20">
        <v>4.3891579750539179E-2</v>
      </c>
      <c r="FK20">
        <v>0.13628652769884753</v>
      </c>
      <c r="FL20">
        <v>1.813826236642364E-2</v>
      </c>
      <c r="FM20">
        <v>0.29255865772659256</v>
      </c>
      <c r="FN20">
        <v>4.0245258155352508E-2</v>
      </c>
      <c r="FO20">
        <v>0.33572984673001016</v>
      </c>
      <c r="FP20">
        <v>4.4840137105843628E-2</v>
      </c>
      <c r="FQ20">
        <v>0.30673770402819805</v>
      </c>
      <c r="FR20">
        <v>3.7624314648230357E-2</v>
      </c>
      <c r="FS20">
        <v>0.13578749035158375</v>
      </c>
      <c r="FT20">
        <v>1.7968440249419952E-2</v>
      </c>
      <c r="FU20">
        <v>0.16318262860858582</v>
      </c>
      <c r="FV20">
        <v>2.1717158308209892E-2</v>
      </c>
      <c r="FW20">
        <v>0.32545454604325075</v>
      </c>
      <c r="FX20">
        <v>4.4544613752528328E-2</v>
      </c>
      <c r="FY20">
        <v>0.32154195336776514</v>
      </c>
      <c r="FZ20">
        <v>4.4304649782172315E-2</v>
      </c>
      <c r="GA20">
        <v>0.36079772890544815</v>
      </c>
      <c r="GB20">
        <v>4.4218563535467902E-2</v>
      </c>
      <c r="GC20">
        <v>3.3291702199317985E-2</v>
      </c>
      <c r="GD20">
        <v>4.8508782966318765E-3</v>
      </c>
      <c r="GE20">
        <v>0.30496688070498007</v>
      </c>
      <c r="GF20">
        <v>3.9899005376139086E-2</v>
      </c>
      <c r="GG20">
        <v>0.79172363666292889</v>
      </c>
      <c r="GH20">
        <v>9.2676628168612538E-2</v>
      </c>
      <c r="GI20">
        <v>0.34184642705468027</v>
      </c>
      <c r="GJ20">
        <v>4.4434584027324184E-2</v>
      </c>
      <c r="GK20">
        <v>0.23788010247779315</v>
      </c>
      <c r="GL20">
        <v>3.2478399826024081E-2</v>
      </c>
      <c r="GM20">
        <v>0.34833249022373491</v>
      </c>
      <c r="GN20">
        <v>4.5886653215328164E-2</v>
      </c>
      <c r="GO20">
        <v>7.7692342945042181E-2</v>
      </c>
      <c r="GP20">
        <v>1.022007511228638E-2</v>
      </c>
      <c r="GQ20">
        <v>0.54164045932683869</v>
      </c>
      <c r="GR20">
        <v>6.4950150602866102E-2</v>
      </c>
      <c r="GS20">
        <v>0.32975136741972594</v>
      </c>
      <c r="GT20">
        <v>4.3839504643914132E-2</v>
      </c>
      <c r="GU20">
        <v>0.32931659238985</v>
      </c>
      <c r="GV20">
        <v>4.3395305345493289E-2</v>
      </c>
      <c r="GW20">
        <v>0.27183902482209854</v>
      </c>
      <c r="GX20">
        <v>3.5685076852562524E-2</v>
      </c>
      <c r="GY20">
        <v>0.29906684113859322</v>
      </c>
      <c r="GZ20">
        <v>4.1413211261428648E-2</v>
      </c>
      <c r="HA20">
        <v>0.3262621636534454</v>
      </c>
      <c r="HB20">
        <v>4.3935043961737023E-2</v>
      </c>
      <c r="HC20">
        <v>0.28766046804442125</v>
      </c>
      <c r="HD20">
        <v>3.8391983491750326E-2</v>
      </c>
      <c r="HE20">
        <v>0.14388762303752473</v>
      </c>
      <c r="HF20">
        <v>1.7463441214747931E-2</v>
      </c>
      <c r="HG20">
        <v>0.31194223516759712</v>
      </c>
      <c r="HH20">
        <v>4.4051785990953794E-2</v>
      </c>
      <c r="HI20">
        <v>0.19807793366183382</v>
      </c>
      <c r="HJ20">
        <v>2.6959563689364294E-2</v>
      </c>
      <c r="HK20">
        <v>1.074033701479336</v>
      </c>
      <c r="HL20">
        <v>0.12043727702646566</v>
      </c>
      <c r="HM20">
        <v>4.8293685781784716E-2</v>
      </c>
      <c r="HN20">
        <v>6.7365437097883759E-3</v>
      </c>
      <c r="HO20">
        <v>0.28505564670577754</v>
      </c>
      <c r="HP20">
        <v>3.7098429870817393E-2</v>
      </c>
      <c r="HQ20">
        <v>0.33892482476626185</v>
      </c>
      <c r="HR20">
        <v>4.4650559285961587E-2</v>
      </c>
      <c r="HS20">
        <v>0.30345895445724236</v>
      </c>
      <c r="HT20">
        <v>4.1442710541427064E-2</v>
      </c>
      <c r="HU20">
        <v>0.32840526267777848</v>
      </c>
      <c r="HV20">
        <v>4.4467090158785937E-2</v>
      </c>
      <c r="HW20">
        <v>0.30914635933235823</v>
      </c>
      <c r="HX20">
        <v>4.1988194374756628E-2</v>
      </c>
      <c r="HY20">
        <v>0.34154698881580725</v>
      </c>
      <c r="HZ20">
        <v>4.4962846767297171E-2</v>
      </c>
      <c r="IA20">
        <v>0.29777264373038514</v>
      </c>
      <c r="IB20">
        <v>3.9561473461779892E-2</v>
      </c>
      <c r="IC20">
        <v>0.22848190940000163</v>
      </c>
      <c r="ID20">
        <v>2.991078183122034E-2</v>
      </c>
      <c r="IE20">
        <v>0.33076128047232806</v>
      </c>
      <c r="IF20">
        <v>4.3593737286219542E-2</v>
      </c>
      <c r="IG20">
        <v>0.56386313495633644</v>
      </c>
      <c r="IH20">
        <v>6.6962535142747429E-2</v>
      </c>
      <c r="II20">
        <v>0.34424291585886618</v>
      </c>
      <c r="IJ20">
        <v>4.5399047242618173E-2</v>
      </c>
      <c r="IK20">
        <v>0.18598623487845481</v>
      </c>
      <c r="IL20">
        <v>2.184874717622445E-2</v>
      </c>
      <c r="IM20">
        <v>0.26707059866524269</v>
      </c>
      <c r="IN20">
        <v>3.5837547772176605E-2</v>
      </c>
      <c r="IO20">
        <v>0.33484072338696858</v>
      </c>
      <c r="IP20">
        <v>4.4727681040855401E-2</v>
      </c>
    </row>
    <row r="21" spans="3:250" x14ac:dyDescent="0.55000000000000004">
      <c r="C21">
        <v>0.13420000000000001</v>
      </c>
      <c r="D21">
        <v>1.5599999999999999E-2</v>
      </c>
      <c r="E21">
        <v>0.10365002700624161</v>
      </c>
      <c r="F21">
        <v>1.5622288953772517E-2</v>
      </c>
      <c r="G21">
        <v>0.21804335895358506</v>
      </c>
      <c r="H21">
        <v>3.1488633695278621E-2</v>
      </c>
      <c r="I21">
        <v>0.34429353489585213</v>
      </c>
      <c r="J21">
        <v>4.7602846930665015E-2</v>
      </c>
      <c r="K21">
        <v>0.48362951149569561</v>
      </c>
      <c r="L21">
        <v>6.3968800929183792E-2</v>
      </c>
      <c r="M21">
        <v>0.63740762596018019</v>
      </c>
      <c r="N21">
        <v>8.0590428453703483E-2</v>
      </c>
      <c r="O21">
        <v>0.80712479892167066</v>
      </c>
      <c r="P21">
        <v>9.7471723705755589E-2</v>
      </c>
      <c r="Q21">
        <v>0.99443310578274635</v>
      </c>
      <c r="R21">
        <v>0.11461674328534456</v>
      </c>
      <c r="S21">
        <v>1.2011558583646256</v>
      </c>
      <c r="T21">
        <v>0.13202960716575399</v>
      </c>
      <c r="U21">
        <v>0.82900273323598284</v>
      </c>
      <c r="V21">
        <v>9.9769630799825038E-2</v>
      </c>
      <c r="W21">
        <v>0.82900273323598284</v>
      </c>
      <c r="X21">
        <v>9.9588643651089936E-2</v>
      </c>
      <c r="Y21">
        <v>0.82900273323598284</v>
      </c>
      <c r="Z21">
        <v>9.9950617948560139E-2</v>
      </c>
      <c r="AE21">
        <v>0.30780919762860509</v>
      </c>
      <c r="AF21">
        <v>4.3058487432483285E-2</v>
      </c>
      <c r="AG21">
        <v>0.31876459776039023</v>
      </c>
      <c r="AH21">
        <v>4.3632201347080048E-2</v>
      </c>
      <c r="AI21">
        <v>0.31479999935972247</v>
      </c>
      <c r="AJ21">
        <v>4.3039876912238983E-2</v>
      </c>
      <c r="AK21">
        <v>0.33814112057853152</v>
      </c>
      <c r="AL21">
        <v>4.4592316208166498E-2</v>
      </c>
      <c r="AM21">
        <v>0.16695053426011794</v>
      </c>
      <c r="AN21">
        <v>2.2401385236636047E-2</v>
      </c>
      <c r="AO21">
        <v>0.22787263659753737</v>
      </c>
      <c r="AP21">
        <v>3.0912205283178194E-2</v>
      </c>
      <c r="AQ21">
        <v>0.30564666800943457</v>
      </c>
      <c r="AR21">
        <v>4.1739444129618206E-2</v>
      </c>
      <c r="AS21">
        <v>0.23475289385621964</v>
      </c>
      <c r="AT21">
        <v>3.1461447886933433E-2</v>
      </c>
      <c r="AU21">
        <v>0.22481471513527185</v>
      </c>
      <c r="AV21">
        <v>3.0407648306211191E-2</v>
      </c>
      <c r="AW21">
        <v>0.30707218219689036</v>
      </c>
      <c r="AX21">
        <v>4.1256746921618556E-2</v>
      </c>
      <c r="AY21">
        <v>0.14761485656471959</v>
      </c>
      <c r="AZ21">
        <v>1.9801637991494144E-2</v>
      </c>
      <c r="BA21">
        <v>0.30377195637490467</v>
      </c>
      <c r="BB21">
        <v>4.2166680119436681E-2</v>
      </c>
      <c r="BC21">
        <v>0.34420378015376168</v>
      </c>
      <c r="BD21">
        <v>4.620497989965671E-2</v>
      </c>
      <c r="BE21">
        <v>0.32647333551446689</v>
      </c>
      <c r="BF21">
        <v>4.4321111816769003E-2</v>
      </c>
      <c r="BG21">
        <v>0.30418910603801241</v>
      </c>
      <c r="BH21">
        <v>4.0683612878393088E-2</v>
      </c>
      <c r="BI21">
        <v>0.32638753125752129</v>
      </c>
      <c r="BJ21">
        <v>4.4315651623640283E-2</v>
      </c>
      <c r="BK21">
        <v>4.219306377119502E-2</v>
      </c>
      <c r="BL21">
        <v>5.8552681663605922E-3</v>
      </c>
      <c r="BM21">
        <v>4.6484516699576109E-2</v>
      </c>
      <c r="BN21">
        <v>6.0679389720121654E-3</v>
      </c>
      <c r="BO21">
        <v>0.32966437082626548</v>
      </c>
      <c r="BP21">
        <v>4.3763313343114396E-2</v>
      </c>
      <c r="BQ21">
        <v>5.9302354447549638E-2</v>
      </c>
      <c r="BR21">
        <v>8.2620435324940143E-3</v>
      </c>
      <c r="BS21">
        <v>0.13611309814399064</v>
      </c>
      <c r="BT21">
        <v>1.5520099950648564E-2</v>
      </c>
      <c r="BU21">
        <v>0.24578953415420909</v>
      </c>
      <c r="BV21">
        <v>3.4075304544450735E-2</v>
      </c>
      <c r="BW21">
        <v>0.12105748278087698</v>
      </c>
      <c r="BX21">
        <v>1.3148625336420552E-2</v>
      </c>
      <c r="BY21">
        <v>0.33209345050372907</v>
      </c>
      <c r="BZ21">
        <v>4.3939147928616328E-2</v>
      </c>
      <c r="CA21">
        <v>0.32335619791783943</v>
      </c>
      <c r="CB21">
        <v>4.3346723817113637E-2</v>
      </c>
      <c r="CC21">
        <v>0.32694668864875881</v>
      </c>
      <c r="CD21">
        <v>4.4138463297595285E-2</v>
      </c>
      <c r="CE21">
        <v>0.10295300537974983</v>
      </c>
      <c r="CF21">
        <v>1.29576331429053E-2</v>
      </c>
      <c r="CG21">
        <v>0.33408534430029935</v>
      </c>
      <c r="CH21">
        <v>4.4545222390418304E-2</v>
      </c>
      <c r="CI21">
        <v>0.15172320857305602</v>
      </c>
      <c r="CJ21">
        <v>1.8700222776034198E-2</v>
      </c>
      <c r="CK21">
        <v>0.21790299130110921</v>
      </c>
      <c r="CL21">
        <v>2.8657650709732072E-2</v>
      </c>
      <c r="CM21">
        <v>0.22937014383160778</v>
      </c>
      <c r="CN21">
        <v>3.1082444720224135E-2</v>
      </c>
      <c r="CO21">
        <v>0.30283250099850928</v>
      </c>
      <c r="CP21">
        <v>4.1026768885470764E-2</v>
      </c>
      <c r="CQ21">
        <v>0.32300314980334865</v>
      </c>
      <c r="CR21">
        <v>4.3139375308668855E-2</v>
      </c>
      <c r="CS21">
        <v>0.31573606600318538</v>
      </c>
      <c r="CT21">
        <v>4.2827484685848363E-2</v>
      </c>
      <c r="CU21">
        <v>0.3294861935685881</v>
      </c>
      <c r="CV21">
        <v>4.4196917637888959E-2</v>
      </c>
      <c r="CW21">
        <v>0.3328185919774776</v>
      </c>
      <c r="CX21">
        <v>4.3174179071864868E-2</v>
      </c>
      <c r="CY21">
        <v>0.33265006668578373</v>
      </c>
      <c r="CZ21">
        <v>4.4736196160955873E-2</v>
      </c>
      <c r="DA21">
        <v>4.2319813308269269E-2</v>
      </c>
      <c r="DB21">
        <v>5.7763371048476855E-3</v>
      </c>
      <c r="DC21">
        <v>0.27630978949640372</v>
      </c>
      <c r="DD21">
        <v>3.7032219524554169E-2</v>
      </c>
      <c r="DE21">
        <v>0.35553271482340543</v>
      </c>
      <c r="DF21">
        <v>4.2412994906924129E-2</v>
      </c>
      <c r="DG21">
        <v>0.35281030799114949</v>
      </c>
      <c r="DH21">
        <v>4.3895420361781685E-2</v>
      </c>
      <c r="DI21">
        <v>0.23871599299174337</v>
      </c>
      <c r="DJ21">
        <v>3.2562778841971785E-2</v>
      </c>
      <c r="DK21">
        <v>0.3415293675619564</v>
      </c>
      <c r="DL21">
        <v>4.5818071359121575E-2</v>
      </c>
      <c r="DM21">
        <v>0.11513992271263779</v>
      </c>
      <c r="DN21">
        <v>1.4039019171094316E-2</v>
      </c>
      <c r="DO21">
        <v>0.30145350379303709</v>
      </c>
      <c r="DP21">
        <v>4.0541740944561581E-2</v>
      </c>
      <c r="DQ21">
        <v>0.3267389027285682</v>
      </c>
      <c r="DR21">
        <v>4.3723628097427157E-2</v>
      </c>
      <c r="DS21">
        <v>0.3300847710433607</v>
      </c>
      <c r="DT21">
        <v>4.5092890950338096E-2</v>
      </c>
      <c r="DU21">
        <v>0.25380783282511327</v>
      </c>
      <c r="DV21">
        <v>3.3755539983201972E-2</v>
      </c>
      <c r="DW21">
        <v>0.31531443848196272</v>
      </c>
      <c r="DX21">
        <v>4.3658579365213904E-2</v>
      </c>
      <c r="DY21">
        <v>0.29601703679384334</v>
      </c>
      <c r="DZ21">
        <v>3.9971140861463035E-2</v>
      </c>
      <c r="EA21">
        <v>0.23841983331664141</v>
      </c>
      <c r="EB21">
        <v>3.2114413873741046E-2</v>
      </c>
      <c r="EC21">
        <v>0.28604033066300799</v>
      </c>
      <c r="ED21">
        <v>3.8037026982153804E-2</v>
      </c>
      <c r="EE21">
        <v>0.31524541623259328</v>
      </c>
      <c r="EF21">
        <v>4.403711136014251E-2</v>
      </c>
      <c r="EG21">
        <v>0.30111029381133231</v>
      </c>
      <c r="EH21">
        <v>4.1912779247578476E-2</v>
      </c>
      <c r="EI21">
        <v>0.28301019525972781</v>
      </c>
      <c r="EJ21">
        <v>3.8416412101222111E-2</v>
      </c>
      <c r="EK21">
        <v>0.30508867707838877</v>
      </c>
      <c r="EL21">
        <v>4.2961726446199236E-2</v>
      </c>
      <c r="EM21">
        <v>0.31780175009363132</v>
      </c>
      <c r="EN21">
        <v>4.5448520067929904E-2</v>
      </c>
      <c r="EO21">
        <v>0.31838425752560373</v>
      </c>
      <c r="EP21">
        <v>4.3214936427673427E-2</v>
      </c>
      <c r="EQ21">
        <v>0.31938677038521207</v>
      </c>
      <c r="ER21">
        <v>4.306988841564046E-2</v>
      </c>
      <c r="ES21">
        <v>0.16205142590990032</v>
      </c>
      <c r="ET21">
        <v>1.9876689555896297E-2</v>
      </c>
      <c r="EU21">
        <v>0.33728423982459554</v>
      </c>
      <c r="EV21">
        <v>4.4315744344181417E-2</v>
      </c>
      <c r="EW21">
        <v>0.32893043071553957</v>
      </c>
      <c r="EX21">
        <v>4.4348667745301489E-2</v>
      </c>
      <c r="EY21">
        <v>6.3030476732176932E-2</v>
      </c>
      <c r="EZ21">
        <v>8.9361315353491781E-3</v>
      </c>
      <c r="FA21">
        <v>0.17967766957576958</v>
      </c>
      <c r="FB21">
        <v>2.4309580134784781E-2</v>
      </c>
      <c r="FC21">
        <v>0.34074529744068405</v>
      </c>
      <c r="FD21">
        <v>4.5343481354224648E-2</v>
      </c>
      <c r="FE21">
        <v>0.3215061839869095</v>
      </c>
      <c r="FF21">
        <v>4.3564480817080309E-2</v>
      </c>
      <c r="FG21">
        <v>0.34866233274677472</v>
      </c>
      <c r="FH21">
        <v>4.5283384666129307E-2</v>
      </c>
      <c r="FI21">
        <v>0.3250134366447438</v>
      </c>
      <c r="FJ21">
        <v>4.4006009379708284E-2</v>
      </c>
      <c r="FK21">
        <v>0.1368506328881153</v>
      </c>
      <c r="FL21">
        <v>1.8198343308352929E-2</v>
      </c>
      <c r="FM21">
        <v>0.29411117046125917</v>
      </c>
      <c r="FN21">
        <v>4.0339771088472726E-2</v>
      </c>
      <c r="FO21">
        <v>0.33832706158462189</v>
      </c>
      <c r="FP21">
        <v>4.4973628629304568E-2</v>
      </c>
      <c r="FQ21">
        <v>0.30902453340064479</v>
      </c>
      <c r="FR21">
        <v>3.7726569864838307E-2</v>
      </c>
      <c r="FS21">
        <v>0.13629529465851245</v>
      </c>
      <c r="FT21">
        <v>1.8017294493116055E-2</v>
      </c>
      <c r="FU21">
        <v>0.16388791147881385</v>
      </c>
      <c r="FV21">
        <v>2.1785056051377431E-2</v>
      </c>
      <c r="FW21">
        <v>0.32714829691050346</v>
      </c>
      <c r="FX21">
        <v>4.4639356974015408E-2</v>
      </c>
      <c r="FY21">
        <v>0.32374353230728803</v>
      </c>
      <c r="FZ21">
        <v>4.4451347790012856E-2</v>
      </c>
      <c r="GA21">
        <v>0.36452462783103035</v>
      </c>
      <c r="GB21">
        <v>4.4360030492161563E-2</v>
      </c>
      <c r="GC21">
        <v>3.360221310360452E-2</v>
      </c>
      <c r="GD21">
        <v>4.8691023973039703E-3</v>
      </c>
      <c r="GE21">
        <v>0.3062089038439213</v>
      </c>
      <c r="GF21">
        <v>3.9973576092859626E-2</v>
      </c>
      <c r="GG21">
        <v>0.7946867946036712</v>
      </c>
      <c r="GH21">
        <v>9.2907997213462754E-2</v>
      </c>
      <c r="GI21">
        <v>0.34387865132959622</v>
      </c>
      <c r="GJ21">
        <v>4.4570174937104488E-2</v>
      </c>
      <c r="GK21">
        <v>0.23869815840475792</v>
      </c>
      <c r="GL21">
        <v>3.2560701761216913E-2</v>
      </c>
      <c r="GM21">
        <v>0.35081689848072173</v>
      </c>
      <c r="GN21">
        <v>4.6002881072786606E-2</v>
      </c>
      <c r="GO21">
        <v>7.800267129660006E-2</v>
      </c>
      <c r="GP21">
        <v>1.0249754411754221E-2</v>
      </c>
      <c r="GQ21">
        <v>0.54392650401553244</v>
      </c>
      <c r="GR21">
        <v>6.5117094984245297E-2</v>
      </c>
      <c r="GS21">
        <v>0.33161410410086861</v>
      </c>
      <c r="GT21">
        <v>4.3973284923907126E-2</v>
      </c>
      <c r="GU21">
        <v>0.33239381030714754</v>
      </c>
      <c r="GV21">
        <v>4.3545420936090332E-2</v>
      </c>
      <c r="GW21">
        <v>0.27409746464408813</v>
      </c>
      <c r="GX21">
        <v>3.5801898565939121E-2</v>
      </c>
      <c r="GY21">
        <v>0.30036490231567708</v>
      </c>
      <c r="GZ21">
        <v>4.1519665798701338E-2</v>
      </c>
      <c r="HA21">
        <v>0.32770162418750004</v>
      </c>
      <c r="HB21">
        <v>4.403336168037144E-2</v>
      </c>
      <c r="HC21">
        <v>0.28918445173725904</v>
      </c>
      <c r="HD21">
        <v>3.8506297427930644E-2</v>
      </c>
      <c r="HE21">
        <v>0.14439538952191694</v>
      </c>
      <c r="HF21">
        <v>1.751415772965631E-2</v>
      </c>
      <c r="HG21">
        <v>0.3140596935104138</v>
      </c>
      <c r="HH21">
        <v>4.4143850122749441E-2</v>
      </c>
      <c r="HI21">
        <v>0.19898064755021314</v>
      </c>
      <c r="HJ21">
        <v>2.7048856471778585E-2</v>
      </c>
      <c r="HK21">
        <v>1.0803000439728212</v>
      </c>
      <c r="HL21">
        <v>0.12083157879119662</v>
      </c>
      <c r="HM21">
        <v>4.8547604863902638E-2</v>
      </c>
      <c r="HN21">
        <v>6.7601055236674746E-3</v>
      </c>
      <c r="HO21">
        <v>0.28680511080497023</v>
      </c>
      <c r="HP21">
        <v>3.7247503540216678E-2</v>
      </c>
      <c r="HQ21">
        <v>0.34169155040425137</v>
      </c>
      <c r="HR21">
        <v>4.4780175377096797E-2</v>
      </c>
      <c r="HS21">
        <v>0.30506740942677679</v>
      </c>
      <c r="HT21">
        <v>4.1575336154924078E-2</v>
      </c>
      <c r="HU21">
        <v>0.33182186818524595</v>
      </c>
      <c r="HV21">
        <v>4.455346051531197E-2</v>
      </c>
      <c r="HW21">
        <v>0.31115058946876867</v>
      </c>
      <c r="HX21">
        <v>4.2103871826724946E-2</v>
      </c>
      <c r="HY21">
        <v>0.34360706644406408</v>
      </c>
      <c r="HZ21">
        <v>4.512510219518695E-2</v>
      </c>
      <c r="IA21">
        <v>0.29884494492765024</v>
      </c>
      <c r="IB21">
        <v>3.9650014629719565E-2</v>
      </c>
      <c r="IC21">
        <v>0.22921541052649219</v>
      </c>
      <c r="ID21">
        <v>2.9981046422794307E-2</v>
      </c>
      <c r="IE21">
        <v>0.33225701935346497</v>
      </c>
      <c r="IF21">
        <v>4.3707403055281563E-2</v>
      </c>
      <c r="IG21">
        <v>0.56886049039784936</v>
      </c>
      <c r="IH21">
        <v>6.7161874641605973E-2</v>
      </c>
      <c r="II21">
        <v>0.34636018038691946</v>
      </c>
      <c r="IJ21">
        <v>4.5510688475772026E-2</v>
      </c>
      <c r="IK21">
        <v>0.18655042355017754</v>
      </c>
      <c r="IL21">
        <v>2.1904920331036221E-2</v>
      </c>
      <c r="IM21">
        <v>0.26822752255506466</v>
      </c>
      <c r="IN21">
        <v>3.5934974463886618E-2</v>
      </c>
      <c r="IO21">
        <v>0.33707066605704067</v>
      </c>
      <c r="IP21">
        <v>4.4865819715070705E-2</v>
      </c>
    </row>
    <row r="22" spans="3:250" x14ac:dyDescent="0.55000000000000004">
      <c r="C22">
        <v>0.2412</v>
      </c>
      <c r="D22">
        <v>3.4200000000000001E-2</v>
      </c>
      <c r="E22">
        <v>0.10367141545846535</v>
      </c>
      <c r="F22">
        <v>1.562763072117658E-2</v>
      </c>
      <c r="G22">
        <v>0.21809056317574962</v>
      </c>
      <c r="H22">
        <v>3.149948425052345E-2</v>
      </c>
      <c r="I22">
        <v>0.34437166953248399</v>
      </c>
      <c r="J22">
        <v>4.7619377210844124E-2</v>
      </c>
      <c r="K22">
        <v>0.48374447336726178</v>
      </c>
      <c r="L22">
        <v>6.3991185869688633E-2</v>
      </c>
      <c r="M22">
        <v>0.63756620118307084</v>
      </c>
      <c r="N22">
        <v>8.0618847071459943E-2</v>
      </c>
      <c r="O22">
        <v>0.80733478382304136</v>
      </c>
      <c r="P22">
        <v>9.7506359184085872E-2</v>
      </c>
      <c r="Q22">
        <v>0.99470344331824867</v>
      </c>
      <c r="R22">
        <v>0.11465778306048491</v>
      </c>
      <c r="S22">
        <v>1.201496791952841</v>
      </c>
      <c r="T22">
        <v>0.13207724301505916</v>
      </c>
      <c r="U22">
        <v>0.8850595407116959</v>
      </c>
      <c r="V22">
        <v>0.10501152843948813</v>
      </c>
      <c r="W22">
        <v>0.8850595407116959</v>
      </c>
      <c r="X22">
        <v>0.1048205861509731</v>
      </c>
      <c r="Y22">
        <v>0.8850595407116959</v>
      </c>
      <c r="Z22">
        <v>0.10520247072800316</v>
      </c>
      <c r="AE22">
        <v>0.30859667994205892</v>
      </c>
      <c r="AF22">
        <v>4.3153442185962607E-2</v>
      </c>
      <c r="AG22">
        <v>0.31958766544494266</v>
      </c>
      <c r="AH22">
        <v>4.3744826976955135E-2</v>
      </c>
      <c r="AI22">
        <v>0.31551554300019097</v>
      </c>
      <c r="AJ22">
        <v>4.3147379671823131E-2</v>
      </c>
      <c r="AK22">
        <v>0.33934031692005839</v>
      </c>
      <c r="AL22">
        <v>4.4731661665997617E-2</v>
      </c>
      <c r="AM22">
        <v>0.16730804966760068</v>
      </c>
      <c r="AN22">
        <v>2.2467647433782902E-2</v>
      </c>
      <c r="AO22">
        <v>0.22837225122823243</v>
      </c>
      <c r="AP22">
        <v>3.1038653620321415E-2</v>
      </c>
      <c r="AQ22">
        <v>0.30652360744478868</v>
      </c>
      <c r="AR22">
        <v>4.1847181086599849E-2</v>
      </c>
      <c r="AS22">
        <v>0.23530725105807848</v>
      </c>
      <c r="AT22">
        <v>3.1554504931207733E-2</v>
      </c>
      <c r="AU22">
        <v>0.22527995487478047</v>
      </c>
      <c r="AV22">
        <v>3.0469630081455781E-2</v>
      </c>
      <c r="AW22">
        <v>0.30776998931669208</v>
      </c>
      <c r="AX22">
        <v>4.1352899448186591E-2</v>
      </c>
      <c r="AY22">
        <v>0.14808002850327928</v>
      </c>
      <c r="AZ22">
        <v>1.9867664657966938E-2</v>
      </c>
      <c r="BA22">
        <v>0.30446987174576384</v>
      </c>
      <c r="BB22">
        <v>4.2256149437885152E-2</v>
      </c>
      <c r="BC22">
        <v>0.3453134570890532</v>
      </c>
      <c r="BD22">
        <v>4.633583233590706E-2</v>
      </c>
      <c r="BE22">
        <v>0.3282820782683688</v>
      </c>
      <c r="BF22">
        <v>4.444106056082836E-2</v>
      </c>
      <c r="BG22">
        <v>0.30535109363361712</v>
      </c>
      <c r="BH22">
        <v>4.0896189651332633E-2</v>
      </c>
      <c r="BI22">
        <v>0.32774824686749265</v>
      </c>
      <c r="BJ22">
        <v>4.4439294863577457E-2</v>
      </c>
      <c r="BK22">
        <v>4.2318013260798329E-2</v>
      </c>
      <c r="BL22">
        <v>5.8853748732052621E-3</v>
      </c>
      <c r="BM22">
        <v>4.6735188507966249E-2</v>
      </c>
      <c r="BN22">
        <v>6.0894410901323236E-3</v>
      </c>
      <c r="BO22">
        <v>0.33140106323730828</v>
      </c>
      <c r="BP22">
        <v>4.3922061185258029E-2</v>
      </c>
      <c r="BQ22">
        <v>5.9499198644540896E-2</v>
      </c>
      <c r="BR22">
        <v>8.2875162022888315E-3</v>
      </c>
      <c r="BS22">
        <v>0.1363811399462041</v>
      </c>
      <c r="BT22">
        <v>1.5573809006313935E-2</v>
      </c>
      <c r="BU22">
        <v>0.24643374648942268</v>
      </c>
      <c r="BV22">
        <v>3.415898869504861E-2</v>
      </c>
      <c r="BW22">
        <v>0.12129004262059759</v>
      </c>
      <c r="BX22">
        <v>1.3183115648182435E-2</v>
      </c>
      <c r="BY22">
        <v>0.33313173106859201</v>
      </c>
      <c r="BZ22">
        <v>4.4047051267097473E-2</v>
      </c>
      <c r="CA22">
        <v>0.32430491698769792</v>
      </c>
      <c r="CB22">
        <v>4.3449551876371208E-2</v>
      </c>
      <c r="CC22">
        <v>0.32782361819174571</v>
      </c>
      <c r="CD22">
        <v>4.4246859824305082E-2</v>
      </c>
      <c r="CE22">
        <v>0.10350730908754996</v>
      </c>
      <c r="CF22">
        <v>1.3053262936170288E-2</v>
      </c>
      <c r="CG22">
        <v>0.33524913544248075</v>
      </c>
      <c r="CH22">
        <v>4.4649030213486811E-2</v>
      </c>
      <c r="CI22">
        <v>0.15206275174325606</v>
      </c>
      <c r="CJ22">
        <v>1.8767287976915174E-2</v>
      </c>
      <c r="CK22">
        <v>0.21893669083214357</v>
      </c>
      <c r="CL22">
        <v>2.8955901949911086E-2</v>
      </c>
      <c r="CM22">
        <v>0.22987095519415099</v>
      </c>
      <c r="CN22">
        <v>3.1161381031090108E-2</v>
      </c>
      <c r="CO22">
        <v>0.30415745392609844</v>
      </c>
      <c r="CP22">
        <v>4.1142951125818013E-2</v>
      </c>
      <c r="CQ22">
        <v>0.32411312880436505</v>
      </c>
      <c r="CR22">
        <v>4.3247115738138192E-2</v>
      </c>
      <c r="CS22">
        <v>0.31634376649622048</v>
      </c>
      <c r="CT22">
        <v>4.2943419475724595E-2</v>
      </c>
      <c r="CU22">
        <v>0.33064957775771953</v>
      </c>
      <c r="CV22">
        <v>4.4333177821181867E-2</v>
      </c>
      <c r="CW22">
        <v>0.33367791887359954</v>
      </c>
      <c r="CX22">
        <v>4.3258575890841408E-2</v>
      </c>
      <c r="CY22">
        <v>0.33392132237253935</v>
      </c>
      <c r="CZ22">
        <v>4.4846054040535967E-2</v>
      </c>
      <c r="DA22">
        <v>4.2463011466988929E-2</v>
      </c>
      <c r="DB22">
        <v>5.7922123820012108E-3</v>
      </c>
      <c r="DC22">
        <v>0.27709698809265965</v>
      </c>
      <c r="DD22">
        <v>3.7144846705633242E-2</v>
      </c>
      <c r="DE22">
        <v>0.3568575653045577</v>
      </c>
      <c r="DF22">
        <v>4.2538426209773397E-2</v>
      </c>
      <c r="DG22">
        <v>0.35562226216378745</v>
      </c>
      <c r="DH22">
        <v>4.4032576507046707E-2</v>
      </c>
      <c r="DI22">
        <v>0.23918061980008662</v>
      </c>
      <c r="DJ22">
        <v>3.2655014521215713E-2</v>
      </c>
      <c r="DK22">
        <v>0.34245987710086695</v>
      </c>
      <c r="DL22">
        <v>4.5940168101112462E-2</v>
      </c>
      <c r="DM22">
        <v>0.11542617710271179</v>
      </c>
      <c r="DN22">
        <v>1.407995414304552E-2</v>
      </c>
      <c r="DO22">
        <v>0.30200756837093334</v>
      </c>
      <c r="DP22">
        <v>4.0648098531601957E-2</v>
      </c>
      <c r="DQ22">
        <v>0.32774118940459962</v>
      </c>
      <c r="DR22">
        <v>4.3841968466282598E-2</v>
      </c>
      <c r="DS22">
        <v>0.33105086432133496</v>
      </c>
      <c r="DT22">
        <v>4.5231920833601155E-2</v>
      </c>
      <c r="DU22">
        <v>0.25439799646747108</v>
      </c>
      <c r="DV22">
        <v>3.38525571655292E-2</v>
      </c>
      <c r="DW22">
        <v>0.31649535419899849</v>
      </c>
      <c r="DX22">
        <v>4.3820620888424235E-2</v>
      </c>
      <c r="DY22">
        <v>0.29667913644805433</v>
      </c>
      <c r="DZ22">
        <v>4.0057620416628505E-2</v>
      </c>
      <c r="EA22">
        <v>0.23927856523719115</v>
      </c>
      <c r="EB22">
        <v>3.223899861833554E-2</v>
      </c>
      <c r="EC22">
        <v>0.28723990551826151</v>
      </c>
      <c r="ED22">
        <v>3.8146334032715452E-2</v>
      </c>
      <c r="EE22">
        <v>0.31683849901753597</v>
      </c>
      <c r="EF22">
        <v>4.4213481163361476E-2</v>
      </c>
      <c r="EG22">
        <v>0.30189725058553235</v>
      </c>
      <c r="EH22">
        <v>4.2038500678407177E-2</v>
      </c>
      <c r="EI22">
        <v>0.28379719929538161</v>
      </c>
      <c r="EJ22">
        <v>3.8539685500171124E-2</v>
      </c>
      <c r="EK22">
        <v>0.30553532693141483</v>
      </c>
      <c r="EL22">
        <v>4.3054695050264172E-2</v>
      </c>
      <c r="EM22">
        <v>0.31962794329668304</v>
      </c>
      <c r="EN22">
        <v>4.561719195717466E-2</v>
      </c>
      <c r="EO22">
        <v>0.31935059697820661</v>
      </c>
      <c r="EP22">
        <v>4.3339131021708638E-2</v>
      </c>
      <c r="EQ22">
        <v>0.32054987810030816</v>
      </c>
      <c r="ER22">
        <v>4.3224326367526406E-2</v>
      </c>
      <c r="ES22">
        <v>0.16240851325941535</v>
      </c>
      <c r="ET22">
        <v>1.9959659767321017E-2</v>
      </c>
      <c r="EU22">
        <v>0.33825058776183536</v>
      </c>
      <c r="EV22">
        <v>4.443939550289816E-2</v>
      </c>
      <c r="EW22">
        <v>0.33005840327617419</v>
      </c>
      <c r="EX22">
        <v>4.4450165799346283E-2</v>
      </c>
      <c r="EY22">
        <v>6.324491102973305E-2</v>
      </c>
      <c r="EZ22">
        <v>8.9790639140363854E-3</v>
      </c>
      <c r="FA22">
        <v>0.1800532485070426</v>
      </c>
      <c r="FB22">
        <v>2.4370300994170334E-2</v>
      </c>
      <c r="FC22">
        <v>0.34233843715199896</v>
      </c>
      <c r="FD22">
        <v>4.5515570504071304E-2</v>
      </c>
      <c r="FE22">
        <v>0.32281268145203712</v>
      </c>
      <c r="FF22">
        <v>4.3722514904088239E-2</v>
      </c>
      <c r="FG22">
        <v>0.35020202936005751</v>
      </c>
      <c r="FH22">
        <v>4.5428676064956285E-2</v>
      </c>
      <c r="FI22">
        <v>0.326194832547338</v>
      </c>
      <c r="FJ22">
        <v>4.4136154975226778E-2</v>
      </c>
      <c r="FK22">
        <v>0.13720810096998587</v>
      </c>
      <c r="FL22">
        <v>1.826665987086384E-2</v>
      </c>
      <c r="FM22">
        <v>0.29509567986219087</v>
      </c>
      <c r="FN22">
        <v>4.0447264815086849E-2</v>
      </c>
      <c r="FO22">
        <v>0.33997421965316826</v>
      </c>
      <c r="FP22">
        <v>4.5125459414936869E-2</v>
      </c>
      <c r="FQ22">
        <v>0.31047493047933566</v>
      </c>
      <c r="FR22">
        <v>3.7842875359568325E-2</v>
      </c>
      <c r="FS22">
        <v>0.13661714784285145</v>
      </c>
      <c r="FT22">
        <v>1.8072849045111306E-2</v>
      </c>
      <c r="FU22">
        <v>0.16433492872026795</v>
      </c>
      <c r="FV22">
        <v>2.1862265869664388E-2</v>
      </c>
      <c r="FW22">
        <v>0.32822242824824033</v>
      </c>
      <c r="FX22">
        <v>4.4747114538086899E-2</v>
      </c>
      <c r="FY22">
        <v>0.32513954539573808</v>
      </c>
      <c r="FZ22">
        <v>4.4618190121114926E-2</v>
      </c>
      <c r="GA22">
        <v>0.36688849546965691</v>
      </c>
      <c r="GB22">
        <v>4.4520938351226669E-2</v>
      </c>
      <c r="GC22">
        <v>3.3799125041519447E-2</v>
      </c>
      <c r="GD22">
        <v>4.8898296379913777E-3</v>
      </c>
      <c r="GE22">
        <v>0.30699652695086355</v>
      </c>
      <c r="GF22">
        <v>4.0058388922664757E-2</v>
      </c>
      <c r="GG22">
        <v>0.79656543405995706</v>
      </c>
      <c r="GH22">
        <v>9.3171123992747878E-2</v>
      </c>
      <c r="GI22">
        <v>0.3451672758613295</v>
      </c>
      <c r="GJ22">
        <v>4.472438490665831E-2</v>
      </c>
      <c r="GK22">
        <v>0.23921661153156407</v>
      </c>
      <c r="GL22">
        <v>3.2654288811277424E-2</v>
      </c>
      <c r="GM22">
        <v>0.35239258033226439</v>
      </c>
      <c r="GN22">
        <v>4.6135078333416478E-2</v>
      </c>
      <c r="GO22">
        <v>7.8199363561714808E-2</v>
      </c>
      <c r="GP22">
        <v>1.0283504309959716E-2</v>
      </c>
      <c r="GQ22">
        <v>0.54537595676297179</v>
      </c>
      <c r="GR22">
        <v>6.5306958647500024E-2</v>
      </c>
      <c r="GS22">
        <v>0.33279518010836279</v>
      </c>
      <c r="GT22">
        <v>4.4125432311038694E-2</v>
      </c>
      <c r="GU22">
        <v>0.33434543434303149</v>
      </c>
      <c r="GV22">
        <v>4.3716161008405349E-2</v>
      </c>
      <c r="GW22">
        <v>0.27552976652727101</v>
      </c>
      <c r="GX22">
        <v>3.5934769279348737E-2</v>
      </c>
      <c r="GY22">
        <v>0.30118782398706195</v>
      </c>
      <c r="GZ22">
        <v>4.1640729940474457E-2</v>
      </c>
      <c r="HA22">
        <v>0.32861436179653131</v>
      </c>
      <c r="HB22">
        <v>4.4145179444625919E-2</v>
      </c>
      <c r="HC22">
        <v>0.29015069809375515</v>
      </c>
      <c r="HD22">
        <v>3.8636303994506467E-2</v>
      </c>
      <c r="HE22">
        <v>0.14471719719845055</v>
      </c>
      <c r="HF22">
        <v>1.7571828674784299E-2</v>
      </c>
      <c r="HG22">
        <v>0.31540268233870311</v>
      </c>
      <c r="HH22">
        <v>4.4248564588940852E-2</v>
      </c>
      <c r="HI22">
        <v>0.19955277164261961</v>
      </c>
      <c r="HJ22">
        <v>2.7150394003964202E-2</v>
      </c>
      <c r="HK22">
        <v>1.0842736852104704</v>
      </c>
      <c r="HL22">
        <v>0.12128003206701084</v>
      </c>
      <c r="HM22">
        <v>4.8708551825016086E-2</v>
      </c>
      <c r="HN22">
        <v>6.7868993507574473E-3</v>
      </c>
      <c r="HO22">
        <v>0.28791414984024843</v>
      </c>
      <c r="HP22">
        <v>3.7417032971133343E-2</v>
      </c>
      <c r="HQ22">
        <v>0.34344628491859919</v>
      </c>
      <c r="HR22">
        <v>4.4927600351832263E-2</v>
      </c>
      <c r="HS22">
        <v>0.30608710210550183</v>
      </c>
      <c r="HT22">
        <v>4.1726162697021812E-2</v>
      </c>
      <c r="HU22">
        <v>0.3339890856497264</v>
      </c>
      <c r="HV22">
        <v>4.4651702629383561E-2</v>
      </c>
      <c r="HW22">
        <v>0.31242159467234759</v>
      </c>
      <c r="HX22">
        <v>4.2235438416872849E-2</v>
      </c>
      <c r="HY22">
        <v>0.3449131409002783</v>
      </c>
      <c r="HZ22">
        <v>4.5309628208342494E-2</v>
      </c>
      <c r="IA22">
        <v>0.29952473750087411</v>
      </c>
      <c r="IB22">
        <v>3.9750706720362024E-2</v>
      </c>
      <c r="IC22">
        <v>0.22968031680963197</v>
      </c>
      <c r="ID22">
        <v>3.0060947925749322E-2</v>
      </c>
      <c r="IE22">
        <v>0.33320534471212554</v>
      </c>
      <c r="IF22">
        <v>4.3836671883386545E-2</v>
      </c>
      <c r="IG22">
        <v>0.57203012907973116</v>
      </c>
      <c r="IH22">
        <v>6.7388607046092674E-2</v>
      </c>
      <c r="II22">
        <v>0.34770293595660651</v>
      </c>
      <c r="IJ22">
        <v>4.5637666602739844E-2</v>
      </c>
      <c r="IK22">
        <v>0.18690799207381775</v>
      </c>
      <c r="IL22">
        <v>2.1968796275166874E-2</v>
      </c>
      <c r="IM22">
        <v>0.26896094365674905</v>
      </c>
      <c r="IN22">
        <v>3.6045770543087885E-2</v>
      </c>
      <c r="IO22">
        <v>0.33848474325572847</v>
      </c>
      <c r="IP22">
        <v>4.5022930283247206E-2</v>
      </c>
    </row>
    <row r="23" spans="3:250" x14ac:dyDescent="0.55000000000000004">
      <c r="C23">
        <v>0.11940000000000001</v>
      </c>
      <c r="D23">
        <v>1.32E-2</v>
      </c>
      <c r="E23">
        <v>0.10367874281550317</v>
      </c>
      <c r="F23">
        <v>1.5633443397007118E-2</v>
      </c>
      <c r="G23">
        <v>0.21810673462125088</v>
      </c>
      <c r="H23">
        <v>3.1511291346461689E-2</v>
      </c>
      <c r="I23">
        <v>0.34439843726554076</v>
      </c>
      <c r="J23">
        <v>4.763736473310054E-2</v>
      </c>
      <c r="K23">
        <v>0.48378385754849612</v>
      </c>
      <c r="L23">
        <v>6.4015544173956898E-2</v>
      </c>
      <c r="M23">
        <v>0.63762052663230462</v>
      </c>
      <c r="N23">
        <v>8.0649770958644673E-2</v>
      </c>
      <c r="O23">
        <v>0.80740672144287473</v>
      </c>
      <c r="P23">
        <v>9.754404798491545E-2</v>
      </c>
      <c r="Q23">
        <v>0.99479605682869021</v>
      </c>
      <c r="R23">
        <v>0.11470244073480962</v>
      </c>
      <c r="S23">
        <v>1.2016135905926355</v>
      </c>
      <c r="T23">
        <v>0.13212907824380157</v>
      </c>
      <c r="U23">
        <v>0.94283442416797891</v>
      </c>
      <c r="V23">
        <v>0.1102784108487751</v>
      </c>
      <c r="W23">
        <v>0.94283442416797891</v>
      </c>
      <c r="X23">
        <v>0.11007742263262563</v>
      </c>
      <c r="Y23">
        <v>0.94283442416797891</v>
      </c>
      <c r="Z23">
        <v>0.11047939906492457</v>
      </c>
      <c r="AE23">
        <v>0.30886594128912759</v>
      </c>
      <c r="AF23">
        <v>4.3252168776645249E-2</v>
      </c>
      <c r="AG23">
        <v>0.31986893824822371</v>
      </c>
      <c r="AH23">
        <v>4.3861922397030718E-2</v>
      </c>
      <c r="AI23">
        <v>0.31575994593314999</v>
      </c>
      <c r="AJ23">
        <v>4.3259145417451024E-2</v>
      </c>
      <c r="AK23">
        <v>0.3397504107126173</v>
      </c>
      <c r="AL23">
        <v>4.4876543489225887E-2</v>
      </c>
      <c r="AM23">
        <v>0.16742997218585171</v>
      </c>
      <c r="AN23">
        <v>2.253653064343655E-2</v>
      </c>
      <c r="AO23">
        <v>0.22854195628302668</v>
      </c>
      <c r="AP23">
        <v>3.1170071876305227E-2</v>
      </c>
      <c r="AQ23">
        <v>0.30682343457069067</v>
      </c>
      <c r="AR23">
        <v>4.1959197117819001E-2</v>
      </c>
      <c r="AS23">
        <v>0.23549645758486595</v>
      </c>
      <c r="AT23">
        <v>3.1651247715385994E-2</v>
      </c>
      <c r="AU23">
        <v>0.22543896515059161</v>
      </c>
      <c r="AV23">
        <v>3.0534072246883964E-2</v>
      </c>
      <c r="AW23">
        <v>0.30800844762278029</v>
      </c>
      <c r="AX23">
        <v>4.1452867781344778E-2</v>
      </c>
      <c r="AY23">
        <v>0.14823896501319836</v>
      </c>
      <c r="AZ23">
        <v>1.9936310941545566E-2</v>
      </c>
      <c r="BA23">
        <v>0.30470844782780693</v>
      </c>
      <c r="BB23">
        <v>4.2349171268086828E-2</v>
      </c>
      <c r="BC23">
        <v>0.34569291733608298</v>
      </c>
      <c r="BD23">
        <v>4.647188325468242E-2</v>
      </c>
      <c r="BE23">
        <v>0.32890136635864903</v>
      </c>
      <c r="BF23">
        <v>4.4565784227723053E-2</v>
      </c>
      <c r="BG23">
        <v>0.30574740983084431</v>
      </c>
      <c r="BH23">
        <v>4.1117176521337291E-2</v>
      </c>
      <c r="BI23">
        <v>0.32821389922271393</v>
      </c>
      <c r="BJ23">
        <v>4.4567856072640244E-2</v>
      </c>
      <c r="BK23">
        <v>4.2360489370369743E-2</v>
      </c>
      <c r="BL23">
        <v>5.9166664208438625E-3</v>
      </c>
      <c r="BM23">
        <v>4.6820981447173067E-2</v>
      </c>
      <c r="BN23">
        <v>6.1117986283337053E-3</v>
      </c>
      <c r="BO23">
        <v>0.33199537136711649</v>
      </c>
      <c r="BP23">
        <v>4.4087123166652073E-2</v>
      </c>
      <c r="BQ23">
        <v>5.9566485278151997E-2</v>
      </c>
      <c r="BR23">
        <v>8.3140002351302037E-3</v>
      </c>
      <c r="BS23">
        <v>0.13647247876171481</v>
      </c>
      <c r="BT23">
        <v>1.5629639900523913E-2</v>
      </c>
      <c r="BU23">
        <v>0.24665395181035213</v>
      </c>
      <c r="BV23">
        <v>3.4245995337670025E-2</v>
      </c>
      <c r="BW23">
        <v>0.12136948244771366</v>
      </c>
      <c r="BX23">
        <v>1.321897382971347E-2</v>
      </c>
      <c r="BY23">
        <v>0.33348692292771309</v>
      </c>
      <c r="BZ23">
        <v>4.4159244197020137E-2</v>
      </c>
      <c r="CA23">
        <v>0.32462942950611889</v>
      </c>
      <c r="CB23">
        <v>4.3556466942578635E-2</v>
      </c>
      <c r="CC23">
        <v>0.32812343455462606</v>
      </c>
      <c r="CD23">
        <v>4.4359561452012891E-2</v>
      </c>
      <c r="CE23">
        <v>0.10369645741907607</v>
      </c>
      <c r="CF23">
        <v>1.315267908839074E-2</v>
      </c>
      <c r="CG23">
        <v>0.33564741382728469</v>
      </c>
      <c r="CH23">
        <v>4.4756967305529617E-2</v>
      </c>
      <c r="CI23">
        <v>0.15217847319793479</v>
      </c>
      <c r="CJ23">
        <v>1.8837003311360595E-2</v>
      </c>
      <c r="CK23">
        <v>0.21928689984688998</v>
      </c>
      <c r="CL23">
        <v>2.9265827157124204E-2</v>
      </c>
      <c r="CM23">
        <v>0.23004196197776686</v>
      </c>
      <c r="CN23">
        <v>3.1243446021141312E-2</v>
      </c>
      <c r="CO23">
        <v>0.30461090191363704</v>
      </c>
      <c r="CP23">
        <v>4.1263755126668765E-2</v>
      </c>
      <c r="CQ23">
        <v>0.32449291771279276</v>
      </c>
      <c r="CR23">
        <v>4.3359140535988758E-2</v>
      </c>
      <c r="CS23">
        <v>0.3165509524294432</v>
      </c>
      <c r="CT23">
        <v>4.3063938083180285E-2</v>
      </c>
      <c r="CU23">
        <v>0.33104741335572335</v>
      </c>
      <c r="CV23">
        <v>4.4474851539995822E-2</v>
      </c>
      <c r="CW23">
        <v>0.33397193628186389</v>
      </c>
      <c r="CX23">
        <v>4.3346328644783313E-2</v>
      </c>
      <c r="CY23">
        <v>0.33435640590393956</v>
      </c>
      <c r="CZ23">
        <v>4.496028230092286E-2</v>
      </c>
      <c r="DA23">
        <v>4.251198935334867E-2</v>
      </c>
      <c r="DB23">
        <v>5.8087185656502506E-3</v>
      </c>
      <c r="DC23">
        <v>0.27736594075800131</v>
      </c>
      <c r="DD23">
        <v>3.7261942078612637E-2</v>
      </c>
      <c r="DE23">
        <v>0.35731090182243908</v>
      </c>
      <c r="DF23">
        <v>4.2668845854913394E-2</v>
      </c>
      <c r="DG23">
        <v>0.35658529238513459</v>
      </c>
      <c r="DH23">
        <v>4.4175194902727859E-2</v>
      </c>
      <c r="DI23">
        <v>0.23933896327643855</v>
      </c>
      <c r="DJ23">
        <v>3.2750894656411803E-2</v>
      </c>
      <c r="DK23">
        <v>0.34277793035738552</v>
      </c>
      <c r="DL23">
        <v>4.6067112067717207E-2</v>
      </c>
      <c r="DM23">
        <v>0.11552397845823199</v>
      </c>
      <c r="DN23">
        <v>1.4122513111109875E-2</v>
      </c>
      <c r="DO23">
        <v>0.30219645656695782</v>
      </c>
      <c r="DP23">
        <v>4.0758660866942027E-2</v>
      </c>
      <c r="DQ23">
        <v>0.32808392533258801</v>
      </c>
      <c r="DR23">
        <v>4.3965010204873006E-2</v>
      </c>
      <c r="DS23">
        <v>0.33138092726288254</v>
      </c>
      <c r="DT23">
        <v>4.5376466086043454E-2</v>
      </c>
      <c r="DU23">
        <v>0.25459945497081804</v>
      </c>
      <c r="DV23">
        <v>3.3953417884151849E-2</v>
      </c>
      <c r="DW23">
        <v>0.31689891138460008</v>
      </c>
      <c r="DX23">
        <v>4.3989093235168683E-2</v>
      </c>
      <c r="DY23">
        <v>0.29690545045820016</v>
      </c>
      <c r="DZ23">
        <v>4.0147533313597647E-2</v>
      </c>
      <c r="EA23">
        <v>0.2395719353053492</v>
      </c>
      <c r="EB23">
        <v>3.2368525332083301E-2</v>
      </c>
      <c r="EC23">
        <v>0.28765041115387402</v>
      </c>
      <c r="ED23">
        <v>3.8259988780782704E-2</v>
      </c>
      <c r="EE23">
        <v>0.31738338156029439</v>
      </c>
      <c r="EF23">
        <v>4.4396860208177562E-2</v>
      </c>
      <c r="EG23">
        <v>0.30216594016320675</v>
      </c>
      <c r="EH23">
        <v>4.2169204418520782E-2</v>
      </c>
      <c r="EI23">
        <v>0.2840659402897327</v>
      </c>
      <c r="EJ23">
        <v>3.8667845221192126E-2</v>
      </c>
      <c r="EK23">
        <v>0.30568746421657944</v>
      </c>
      <c r="EL23">
        <v>4.3151333991917791E-2</v>
      </c>
      <c r="EM23">
        <v>0.32025286471901176</v>
      </c>
      <c r="EN23">
        <v>4.5792572461570737E-2</v>
      </c>
      <c r="EO23">
        <v>0.31968092775293311</v>
      </c>
      <c r="EP23">
        <v>4.3468256858363259E-2</v>
      </c>
      <c r="EQ23">
        <v>0.32094741289230627</v>
      </c>
      <c r="ER23">
        <v>4.3384894947066939E-2</v>
      </c>
      <c r="ES23">
        <v>0.16252997016224693</v>
      </c>
      <c r="ET23">
        <v>2.0045898104484788E-2</v>
      </c>
      <c r="EU23">
        <v>0.33858092776785442</v>
      </c>
      <c r="EV23">
        <v>4.4567956477541269E-2</v>
      </c>
      <c r="EW23">
        <v>0.33044441647049472</v>
      </c>
      <c r="EX23">
        <v>4.4555701123952643E-2</v>
      </c>
      <c r="EY23">
        <v>6.3317983013045656E-2</v>
      </c>
      <c r="EZ23">
        <v>9.0236924098966668E-3</v>
      </c>
      <c r="FA23">
        <v>0.1801814714026431</v>
      </c>
      <c r="FB23">
        <v>2.4433427890381412E-2</v>
      </c>
      <c r="FC23">
        <v>0.34288338163310744</v>
      </c>
      <c r="FD23">
        <v>4.5694499629556559E-2</v>
      </c>
      <c r="FE23">
        <v>0.3232594025819675</v>
      </c>
      <c r="FF23">
        <v>4.3886826372745338E-2</v>
      </c>
      <c r="FG23">
        <v>0.35072888590702</v>
      </c>
      <c r="FH23">
        <v>4.5579745704820734E-2</v>
      </c>
      <c r="FI23">
        <v>0.32659891217961318</v>
      </c>
      <c r="FJ23">
        <v>4.4271472914951419E-2</v>
      </c>
      <c r="FK23">
        <v>0.13732997200641056</v>
      </c>
      <c r="FL23">
        <v>1.8337677452355983E-2</v>
      </c>
      <c r="FM23">
        <v>0.29543242683282694</v>
      </c>
      <c r="FN23">
        <v>4.0559030832754424E-2</v>
      </c>
      <c r="FO23">
        <v>0.34053787798496177</v>
      </c>
      <c r="FP23">
        <v>4.5283329035461055E-2</v>
      </c>
      <c r="FQ23">
        <v>0.31097139271879876</v>
      </c>
      <c r="FR23">
        <v>3.7963808752932801E-2</v>
      </c>
      <c r="FS23">
        <v>0.13672697527374014</v>
      </c>
      <c r="FT23">
        <v>1.8130603205998692E-2</v>
      </c>
      <c r="FU23">
        <v>0.16448746565455941</v>
      </c>
      <c r="FV23">
        <v>2.194253268277762E-2</v>
      </c>
      <c r="FW23">
        <v>0.32858992032358297</v>
      </c>
      <c r="FX23">
        <v>4.4859156567760634E-2</v>
      </c>
      <c r="FY23">
        <v>0.32561689595509857</v>
      </c>
      <c r="FZ23">
        <v>4.479166020206217E-2</v>
      </c>
      <c r="GA23">
        <v>0.36769782532370848</v>
      </c>
      <c r="GB23">
        <v>4.4688251314877671E-2</v>
      </c>
      <c r="GC23">
        <v>3.3866485378933282E-2</v>
      </c>
      <c r="GD23">
        <v>4.911380820923252E-3</v>
      </c>
      <c r="GE23">
        <v>0.3072659414858574</v>
      </c>
      <c r="GF23">
        <v>4.014657283448498E-2</v>
      </c>
      <c r="GG23">
        <v>0.79720735883573723</v>
      </c>
      <c r="GH23">
        <v>9.3444691539685446E-2</v>
      </c>
      <c r="GI23">
        <v>0.34560790395406443</v>
      </c>
      <c r="GJ23">
        <v>4.4884720761374404E-2</v>
      </c>
      <c r="GK23">
        <v>0.2393934598692373</v>
      </c>
      <c r="GL23">
        <v>3.275157910999333E-2</v>
      </c>
      <c r="GM23">
        <v>0.35293188340569165</v>
      </c>
      <c r="GN23">
        <v>4.6272535161368929E-2</v>
      </c>
      <c r="GO23">
        <v>7.8266484902840772E-2</v>
      </c>
      <c r="GP23">
        <v>1.0318590590868629E-2</v>
      </c>
      <c r="GQ23">
        <v>0.54587139152778663</v>
      </c>
      <c r="GR23">
        <v>6.5504359967796064E-2</v>
      </c>
      <c r="GS23">
        <v>0.33319891168821075</v>
      </c>
      <c r="GT23">
        <v>4.4283620728858789E-2</v>
      </c>
      <c r="GU23">
        <v>0.33501335552486955</v>
      </c>
      <c r="GV23">
        <v>4.3893693217209678E-2</v>
      </c>
      <c r="GW23">
        <v>0.27601989389129916</v>
      </c>
      <c r="GX23">
        <v>3.607292459780348E-2</v>
      </c>
      <c r="GY23">
        <v>0.3014689379330357</v>
      </c>
      <c r="GZ23">
        <v>4.1766595789977712E-2</v>
      </c>
      <c r="HA23">
        <v>0.32892643190771503</v>
      </c>
      <c r="HB23">
        <v>4.4261438444246411E-2</v>
      </c>
      <c r="HC23">
        <v>0.29048092758059452</v>
      </c>
      <c r="HD23">
        <v>3.8771470832632646E-2</v>
      </c>
      <c r="HE23">
        <v>0.14482697512303677</v>
      </c>
      <c r="HF23">
        <v>1.763178189313994E-2</v>
      </c>
      <c r="HG23">
        <v>0.31586240068465926</v>
      </c>
      <c r="HH23">
        <v>4.4357446046238098E-2</v>
      </c>
      <c r="HI23">
        <v>0.19974795584763946</v>
      </c>
      <c r="HJ23">
        <v>2.7255950318930421E-2</v>
      </c>
      <c r="HK23">
        <v>1.0856327044113638</v>
      </c>
      <c r="HL23">
        <v>0.12174630583655617</v>
      </c>
      <c r="HM23">
        <v>4.8763487699524079E-2</v>
      </c>
      <c r="HN23">
        <v>6.8147545145364908E-3</v>
      </c>
      <c r="HO23">
        <v>0.28829291606468299</v>
      </c>
      <c r="HP23">
        <v>3.7593283897304861E-2</v>
      </c>
      <c r="HQ23">
        <v>0.34404687015476088</v>
      </c>
      <c r="HR23">
        <v>4.5080890715484982E-2</v>
      </c>
      <c r="HS23">
        <v>0.306435423056933</v>
      </c>
      <c r="HT23">
        <v>4.1882971098279487E-2</v>
      </c>
      <c r="HU23">
        <v>0.33473134000118621</v>
      </c>
      <c r="HV23">
        <v>4.4753857509186964E-2</v>
      </c>
      <c r="HW23">
        <v>0.31285640566046002</v>
      </c>
      <c r="HX23">
        <v>4.237223540252319E-2</v>
      </c>
      <c r="HY23">
        <v>0.34535940179953117</v>
      </c>
      <c r="HZ23">
        <v>4.5501475606596391E-2</v>
      </c>
      <c r="IA23">
        <v>0.29975694869865616</v>
      </c>
      <c r="IB23">
        <v>3.985539225936232E-2</v>
      </c>
      <c r="IC23">
        <v>0.22983896430726511</v>
      </c>
      <c r="ID23">
        <v>3.0144013195508492E-2</v>
      </c>
      <c r="IE23">
        <v>0.33352942886765924</v>
      </c>
      <c r="IF23">
        <v>4.397107117887273E-2</v>
      </c>
      <c r="IG23">
        <v>0.57311526572654281</v>
      </c>
      <c r="IH23">
        <v>6.7624363845225535E-2</v>
      </c>
      <c r="II23">
        <v>0.34816240049734615</v>
      </c>
      <c r="IJ23">
        <v>4.5769694610842689E-2</v>
      </c>
      <c r="IK23">
        <v>0.18702997237413202</v>
      </c>
      <c r="IL23">
        <v>2.2035200159507811E-2</v>
      </c>
      <c r="IM23">
        <v>0.26921144455446055</v>
      </c>
      <c r="IN23">
        <v>3.616095997037317E-2</v>
      </c>
      <c r="IO23">
        <v>0.33896839485823521</v>
      </c>
      <c r="IP23">
        <v>4.518628458152376E-2</v>
      </c>
    </row>
    <row r="24" spans="3:250" x14ac:dyDescent="0.55000000000000004">
      <c r="C24">
        <v>0.32469999999999999</v>
      </c>
      <c r="D24">
        <v>4.41E-2</v>
      </c>
      <c r="E24" t="s">
        <v>219</v>
      </c>
      <c r="F24" t="s">
        <v>219</v>
      </c>
      <c r="G24" t="s">
        <v>219</v>
      </c>
      <c r="H24" t="s">
        <v>219</v>
      </c>
      <c r="I24" t="s">
        <v>219</v>
      </c>
      <c r="J24" t="s">
        <v>219</v>
      </c>
      <c r="K24" t="s">
        <v>219</v>
      </c>
      <c r="L24" t="s">
        <v>219</v>
      </c>
      <c r="M24" t="s">
        <v>219</v>
      </c>
      <c r="N24" t="s">
        <v>219</v>
      </c>
      <c r="O24" t="s">
        <v>219</v>
      </c>
      <c r="P24" t="s">
        <v>219</v>
      </c>
      <c r="Q24" t="s">
        <v>219</v>
      </c>
      <c r="R24" t="s">
        <v>219</v>
      </c>
      <c r="S24" t="s">
        <v>219</v>
      </c>
      <c r="T24" t="s">
        <v>219</v>
      </c>
      <c r="U24">
        <v>1.0023800406362953</v>
      </c>
      <c r="V24">
        <v>0.11557039711408468</v>
      </c>
      <c r="W24">
        <v>1.0023800406362953</v>
      </c>
      <c r="X24">
        <v>0.11535927154315385</v>
      </c>
      <c r="Y24">
        <v>1.0023800406362953</v>
      </c>
      <c r="Z24">
        <v>0.1157815226850155</v>
      </c>
      <c r="GC24" t="s">
        <v>220</v>
      </c>
      <c r="GD24" t="s">
        <v>220</v>
      </c>
      <c r="HS24" t="s">
        <v>220</v>
      </c>
      <c r="HT24" t="s">
        <v>220</v>
      </c>
    </row>
    <row r="25" spans="3:250" x14ac:dyDescent="0.55000000000000004">
      <c r="C25">
        <v>0.31659999999999999</v>
      </c>
      <c r="D25">
        <v>4.3499999999999997E-2</v>
      </c>
      <c r="U25">
        <v>1.0637506610249079</v>
      </c>
      <c r="V25">
        <v>0.12088760688942446</v>
      </c>
      <c r="W25">
        <v>1.0637506610249079</v>
      </c>
      <c r="X25">
        <v>0.12066625189324125</v>
      </c>
      <c r="Y25">
        <v>1.0637506610249079</v>
      </c>
      <c r="Z25">
        <v>0.12110896188560767</v>
      </c>
    </row>
    <row r="26" spans="3:250" x14ac:dyDescent="0.55000000000000004">
      <c r="C26">
        <v>0.32069999999999999</v>
      </c>
      <c r="D26">
        <v>4.4299999999999999E-2</v>
      </c>
      <c r="U26">
        <v>1.1270022195823235</v>
      </c>
      <c r="V26">
        <v>0.12623016039911561</v>
      </c>
      <c r="W26">
        <v>1.1270022195823235</v>
      </c>
      <c r="X26">
        <v>0.12599848325982932</v>
      </c>
      <c r="Y26">
        <v>1.1270022195823235</v>
      </c>
      <c r="Z26">
        <v>0.1264618375384019</v>
      </c>
    </row>
    <row r="27" spans="3:250" x14ac:dyDescent="0.55000000000000004">
      <c r="C27">
        <v>9.9000000000000005E-2</v>
      </c>
      <c r="D27">
        <v>1.3100000000000001E-2</v>
      </c>
      <c r="U27">
        <v>1.1921923648767412</v>
      </c>
      <c r="V27">
        <v>0.13159817844051247</v>
      </c>
      <c r="W27">
        <v>1.1921923648767412</v>
      </c>
      <c r="X27">
        <v>0.13135608578881316</v>
      </c>
      <c r="Y27">
        <v>1.1921923648767412</v>
      </c>
      <c r="Z27">
        <v>0.13184027109221177</v>
      </c>
    </row>
    <row r="28" spans="3:250" x14ac:dyDescent="0.55000000000000004">
      <c r="C28">
        <v>0.32579999999999998</v>
      </c>
      <c r="D28">
        <v>4.4699999999999997E-2</v>
      </c>
      <c r="U28">
        <v>1.2593805123379558</v>
      </c>
      <c r="V28">
        <v>0.13699178238673215</v>
      </c>
      <c r="W28">
        <v>1.2593805123379558</v>
      </c>
      <c r="X28">
        <v>0.13673918019774675</v>
      </c>
      <c r="Y28">
        <v>1.2593805123379558</v>
      </c>
      <c r="Z28">
        <v>0.13724438457571755</v>
      </c>
    </row>
    <row r="29" spans="3:250" x14ac:dyDescent="0.55000000000000004">
      <c r="C29">
        <v>0.14929999999999999</v>
      </c>
      <c r="D29">
        <v>1.8800000000000001E-2</v>
      </c>
      <c r="U29">
        <v>1.3286278984096125</v>
      </c>
      <c r="V29">
        <v>0.14241109418940034</v>
      </c>
      <c r="W29">
        <v>1.3286278984096125</v>
      </c>
      <c r="X29">
        <v>0.14214788777856463</v>
      </c>
      <c r="Y29">
        <v>1.3286278984096125</v>
      </c>
      <c r="Z29">
        <v>0.14267430060023606</v>
      </c>
    </row>
    <row r="30" spans="3:250" x14ac:dyDescent="0.55000000000000004">
      <c r="C30">
        <v>0.21049999999999999</v>
      </c>
      <c r="D30">
        <v>2.9100000000000001E-2</v>
      </c>
      <c r="U30">
        <v>1.3999976363611633</v>
      </c>
      <c r="V30">
        <v>0.14785623638140777</v>
      </c>
      <c r="W30">
        <v>1.3999976363611633</v>
      </c>
      <c r="X30">
        <v>0.14758233040031371</v>
      </c>
      <c r="Y30">
        <v>1.3999976363611633</v>
      </c>
      <c r="Z30">
        <v>0.14813014236250183</v>
      </c>
    </row>
    <row r="31" spans="3:250" x14ac:dyDescent="0.55000000000000004">
      <c r="C31">
        <v>0.2258</v>
      </c>
      <c r="D31">
        <v>3.1199999999999999E-2</v>
      </c>
      <c r="U31">
        <v>1.4</v>
      </c>
      <c r="V31">
        <v>0.14785641218615928</v>
      </c>
      <c r="W31">
        <v>1.4</v>
      </c>
      <c r="X31">
        <v>0.14758250585816662</v>
      </c>
      <c r="Y31">
        <v>1.4</v>
      </c>
      <c r="Z31">
        <v>0.14813031851415193</v>
      </c>
    </row>
    <row r="32" spans="3:250" x14ac:dyDescent="0.55000000000000004">
      <c r="C32">
        <v>0.29339999999999999</v>
      </c>
      <c r="D32">
        <v>4.1200000000000001E-2</v>
      </c>
      <c r="U32" t="s">
        <v>217</v>
      </c>
      <c r="V32" t="s">
        <v>217</v>
      </c>
      <c r="W32" t="s">
        <v>218</v>
      </c>
      <c r="X32" t="s">
        <v>218</v>
      </c>
      <c r="Y32" t="s">
        <v>218</v>
      </c>
      <c r="Z32" t="s">
        <v>218</v>
      </c>
    </row>
    <row r="33" spans="3:4" x14ac:dyDescent="0.55000000000000004">
      <c r="C33">
        <v>0.31509999999999999</v>
      </c>
      <c r="D33">
        <v>4.3299999999999998E-2</v>
      </c>
    </row>
    <row r="34" spans="3:4" x14ac:dyDescent="0.55000000000000004">
      <c r="C34">
        <v>0.31140000000000001</v>
      </c>
      <c r="D34">
        <v>4.2999999999999997E-2</v>
      </c>
    </row>
    <row r="35" spans="3:4" x14ac:dyDescent="0.55000000000000004">
      <c r="C35">
        <v>0.32119999999999999</v>
      </c>
      <c r="D35">
        <v>4.4400000000000002E-2</v>
      </c>
    </row>
    <row r="36" spans="3:4" x14ac:dyDescent="0.55000000000000004">
      <c r="C36">
        <v>0.32669999999999999</v>
      </c>
      <c r="D36">
        <v>4.3299999999999998E-2</v>
      </c>
    </row>
    <row r="37" spans="3:4" x14ac:dyDescent="0.55000000000000004">
      <c r="C37">
        <v>0.3236</v>
      </c>
      <c r="D37">
        <v>4.4900000000000002E-2</v>
      </c>
    </row>
    <row r="38" spans="3:4" x14ac:dyDescent="0.55000000000000004">
      <c r="C38">
        <v>4.1300000000000003E-2</v>
      </c>
      <c r="D38">
        <v>5.7999999999999996E-3</v>
      </c>
    </row>
    <row r="39" spans="3:4" x14ac:dyDescent="0.55000000000000004">
      <c r="C39">
        <v>0.2707</v>
      </c>
      <c r="D39">
        <v>3.7199999999999997E-2</v>
      </c>
    </row>
    <row r="40" spans="3:4" x14ac:dyDescent="0.55000000000000004">
      <c r="C40">
        <v>0.34610000000000002</v>
      </c>
      <c r="D40">
        <v>4.2599999999999999E-2</v>
      </c>
    </row>
    <row r="41" spans="3:4" x14ac:dyDescent="0.55000000000000004">
      <c r="C41">
        <v>0.33279999999999998</v>
      </c>
      <c r="D41">
        <v>4.41E-2</v>
      </c>
    </row>
    <row r="42" spans="3:4" x14ac:dyDescent="0.55000000000000004">
      <c r="C42">
        <v>0.2354</v>
      </c>
      <c r="D42">
        <v>3.27E-2</v>
      </c>
    </row>
    <row r="43" spans="3:4" x14ac:dyDescent="0.55000000000000004">
      <c r="C43">
        <v>0.33489999999999998</v>
      </c>
      <c r="D43">
        <v>4.5999999999999999E-2</v>
      </c>
    </row>
    <row r="44" spans="3:4" x14ac:dyDescent="0.55000000000000004">
      <c r="C44">
        <v>0.11310000000000001</v>
      </c>
      <c r="D44">
        <v>1.41E-2</v>
      </c>
    </row>
    <row r="45" spans="3:4" x14ac:dyDescent="0.55000000000000004">
      <c r="C45">
        <v>0.29749999999999999</v>
      </c>
      <c r="D45">
        <v>4.07E-2</v>
      </c>
    </row>
    <row r="46" spans="3:4" x14ac:dyDescent="0.55000000000000004">
      <c r="C46">
        <v>0.3196</v>
      </c>
      <c r="D46">
        <v>4.3900000000000002E-2</v>
      </c>
    </row>
    <row r="47" spans="3:4" x14ac:dyDescent="0.55000000000000004">
      <c r="C47">
        <v>0.32319999999999999</v>
      </c>
      <c r="D47">
        <v>4.53E-2</v>
      </c>
    </row>
    <row r="48" spans="3:4" x14ac:dyDescent="0.55000000000000004">
      <c r="C48">
        <v>0.24959999999999999</v>
      </c>
      <c r="D48">
        <v>3.39E-2</v>
      </c>
    </row>
    <row r="49" spans="3:4" x14ac:dyDescent="0.55000000000000004">
      <c r="C49">
        <v>0.30690000000000001</v>
      </c>
      <c r="D49">
        <v>4.3900000000000002E-2</v>
      </c>
    </row>
    <row r="50" spans="3:4" x14ac:dyDescent="0.55000000000000004">
      <c r="C50">
        <v>0.2913</v>
      </c>
      <c r="D50">
        <v>4.0099999999999997E-2</v>
      </c>
    </row>
    <row r="51" spans="3:4" x14ac:dyDescent="0.55000000000000004">
      <c r="C51">
        <v>0.23230000000000001</v>
      </c>
      <c r="D51">
        <v>3.2300000000000002E-2</v>
      </c>
    </row>
    <row r="52" spans="3:4" x14ac:dyDescent="0.55000000000000004">
      <c r="C52">
        <v>0.27750000000000002</v>
      </c>
      <c r="D52">
        <v>3.8199999999999998E-2</v>
      </c>
    </row>
    <row r="53" spans="3:4" x14ac:dyDescent="0.55000000000000004">
      <c r="C53">
        <v>0.3039</v>
      </c>
      <c r="D53">
        <v>4.4299999999999999E-2</v>
      </c>
    </row>
    <row r="54" spans="3:4" x14ac:dyDescent="0.55000000000000004">
      <c r="C54">
        <v>0.29549999999999998</v>
      </c>
      <c r="D54">
        <v>4.2099999999999999E-2</v>
      </c>
    </row>
    <row r="55" spans="3:4" x14ac:dyDescent="0.55000000000000004">
      <c r="C55">
        <v>0.27739999999999998</v>
      </c>
      <c r="D55">
        <v>3.8600000000000002E-2</v>
      </c>
    </row>
    <row r="56" spans="3:4" x14ac:dyDescent="0.55000000000000004">
      <c r="C56">
        <v>0.3019</v>
      </c>
      <c r="D56">
        <v>4.3099999999999999E-2</v>
      </c>
    </row>
    <row r="57" spans="3:4" x14ac:dyDescent="0.55000000000000004">
      <c r="C57">
        <v>0.30480000000000002</v>
      </c>
      <c r="D57">
        <v>4.5699999999999998E-2</v>
      </c>
    </row>
    <row r="58" spans="3:4" x14ac:dyDescent="0.55000000000000004">
      <c r="C58">
        <v>0.3115</v>
      </c>
      <c r="D58">
        <v>4.3400000000000001E-2</v>
      </c>
    </row>
    <row r="59" spans="3:4" x14ac:dyDescent="0.55000000000000004">
      <c r="C59">
        <v>0.31109999999999999</v>
      </c>
      <c r="D59">
        <v>4.3299999999999998E-2</v>
      </c>
    </row>
    <row r="60" spans="3:4" x14ac:dyDescent="0.55000000000000004">
      <c r="C60">
        <v>0.1595</v>
      </c>
      <c r="D60">
        <v>0.02</v>
      </c>
    </row>
    <row r="61" spans="3:4" x14ac:dyDescent="0.55000000000000004">
      <c r="C61">
        <v>0.33040000000000003</v>
      </c>
      <c r="D61">
        <v>4.4499999999999998E-2</v>
      </c>
    </row>
    <row r="62" spans="3:4" x14ac:dyDescent="0.55000000000000004">
      <c r="C62">
        <v>0.32090000000000002</v>
      </c>
      <c r="D62">
        <v>4.4499999999999998E-2</v>
      </c>
    </row>
    <row r="63" spans="3:4" x14ac:dyDescent="0.55000000000000004">
      <c r="C63">
        <v>6.1499999999999999E-2</v>
      </c>
      <c r="D63">
        <v>8.9999999999999993E-3</v>
      </c>
    </row>
    <row r="64" spans="3:4" x14ac:dyDescent="0.55000000000000004">
      <c r="C64">
        <v>0.17699999999999999</v>
      </c>
      <c r="D64">
        <v>2.4400000000000002E-2</v>
      </c>
    </row>
    <row r="65" spans="3:4" x14ac:dyDescent="0.55000000000000004">
      <c r="C65">
        <v>0.32940000000000003</v>
      </c>
      <c r="D65">
        <v>4.5600000000000002E-2</v>
      </c>
    </row>
    <row r="66" spans="3:4" x14ac:dyDescent="0.55000000000000004">
      <c r="C66">
        <v>0.31219999999999998</v>
      </c>
      <c r="D66">
        <v>4.3799999999999999E-2</v>
      </c>
    </row>
    <row r="67" spans="3:4" x14ac:dyDescent="0.55000000000000004">
      <c r="C67">
        <v>0.3377</v>
      </c>
      <c r="D67">
        <v>4.5499999999999999E-2</v>
      </c>
    </row>
    <row r="68" spans="3:4" x14ac:dyDescent="0.55000000000000004">
      <c r="C68">
        <v>0.31659999999999999</v>
      </c>
      <c r="D68">
        <v>4.4200000000000003E-2</v>
      </c>
    </row>
    <row r="69" spans="3:4" x14ac:dyDescent="0.55000000000000004">
      <c r="C69">
        <v>0.1343</v>
      </c>
      <c r="D69">
        <v>1.83E-2</v>
      </c>
    </row>
    <row r="70" spans="3:4" x14ac:dyDescent="0.55000000000000004">
      <c r="C70">
        <v>0.28710000000000002</v>
      </c>
      <c r="D70">
        <v>4.0500000000000001E-2</v>
      </c>
    </row>
    <row r="71" spans="3:4" x14ac:dyDescent="0.55000000000000004">
      <c r="C71">
        <v>0.3266</v>
      </c>
      <c r="D71">
        <v>4.5199999999999997E-2</v>
      </c>
    </row>
    <row r="72" spans="3:4" x14ac:dyDescent="0.55000000000000004">
      <c r="C72">
        <v>0.29870000000000002</v>
      </c>
      <c r="D72">
        <v>3.7900000000000003E-2</v>
      </c>
    </row>
    <row r="73" spans="3:4" x14ac:dyDescent="0.55000000000000004">
      <c r="C73">
        <v>0.13400000000000001</v>
      </c>
      <c r="D73">
        <v>1.8100000000000002E-2</v>
      </c>
    </row>
    <row r="74" spans="3:4" x14ac:dyDescent="0.55000000000000004">
      <c r="C74">
        <v>0.16070000000000001</v>
      </c>
      <c r="D74">
        <v>2.1899999999999999E-2</v>
      </c>
    </row>
    <row r="75" spans="3:4" x14ac:dyDescent="0.55000000000000004">
      <c r="C75">
        <v>0.31950000000000001</v>
      </c>
      <c r="D75">
        <v>4.48E-2</v>
      </c>
    </row>
    <row r="76" spans="3:4" x14ac:dyDescent="0.55000000000000004">
      <c r="C76">
        <v>0.31380000000000002</v>
      </c>
      <c r="D76">
        <v>4.4699999999999997E-2</v>
      </c>
    </row>
    <row r="77" spans="3:4" x14ac:dyDescent="0.55000000000000004">
      <c r="C77">
        <v>0.34770000000000001</v>
      </c>
      <c r="D77">
        <v>4.4600000000000001E-2</v>
      </c>
    </row>
    <row r="78" spans="3:4" x14ac:dyDescent="0.55000000000000004">
      <c r="C78">
        <v>3.2199999999999999E-2</v>
      </c>
      <c r="D78">
        <v>4.8999999999999998E-3</v>
      </c>
    </row>
    <row r="79" spans="3:4" x14ac:dyDescent="0.55000000000000004">
      <c r="C79">
        <v>0.30059999999999998</v>
      </c>
      <c r="D79">
        <v>4.0099999999999997E-2</v>
      </c>
    </row>
    <row r="80" spans="3:4" x14ac:dyDescent="0.55000000000000004">
      <c r="C80">
        <v>0.78129999999999999</v>
      </c>
      <c r="D80">
        <v>9.3299999999999994E-2</v>
      </c>
    </row>
    <row r="81" spans="3:4" x14ac:dyDescent="0.55000000000000004">
      <c r="C81">
        <v>0.3347</v>
      </c>
      <c r="D81">
        <v>4.48E-2</v>
      </c>
    </row>
    <row r="82" spans="3:4" x14ac:dyDescent="0.55000000000000004">
      <c r="C82">
        <v>0.23499999999999999</v>
      </c>
      <c r="D82">
        <v>3.27E-2</v>
      </c>
    </row>
    <row r="83" spans="3:4" x14ac:dyDescent="0.55000000000000004">
      <c r="C83">
        <v>0.33960000000000001</v>
      </c>
      <c r="D83">
        <v>4.6199999999999998E-2</v>
      </c>
    </row>
    <row r="84" spans="3:4" x14ac:dyDescent="0.55000000000000004">
      <c r="C84">
        <v>7.6600000000000001E-2</v>
      </c>
      <c r="D84">
        <v>1.03E-2</v>
      </c>
    </row>
    <row r="85" spans="3:4" x14ac:dyDescent="0.55000000000000004">
      <c r="C85">
        <v>0.53359999999999996</v>
      </c>
      <c r="D85">
        <v>6.54E-2</v>
      </c>
    </row>
    <row r="86" spans="3:4" x14ac:dyDescent="0.55000000000000004">
      <c r="C86">
        <v>0.32319999999999999</v>
      </c>
      <c r="D86">
        <v>4.4200000000000003E-2</v>
      </c>
    </row>
    <row r="87" spans="3:4" x14ac:dyDescent="0.55000000000000004">
      <c r="C87">
        <v>0.31850000000000001</v>
      </c>
      <c r="D87">
        <v>4.3799999999999999E-2</v>
      </c>
    </row>
    <row r="88" spans="3:4" x14ac:dyDescent="0.55000000000000004">
      <c r="C88">
        <v>0.26390000000000002</v>
      </c>
      <c r="D88">
        <v>3.5999999999999997E-2</v>
      </c>
    </row>
    <row r="89" spans="3:4" x14ac:dyDescent="0.55000000000000004">
      <c r="C89">
        <v>0.29449999999999998</v>
      </c>
      <c r="D89">
        <v>4.1700000000000001E-2</v>
      </c>
    </row>
    <row r="90" spans="3:4" x14ac:dyDescent="0.55000000000000004">
      <c r="C90">
        <v>0.32119999999999999</v>
      </c>
      <c r="D90">
        <v>4.4200000000000003E-2</v>
      </c>
    </row>
    <row r="91" spans="3:4" x14ac:dyDescent="0.55000000000000004">
      <c r="C91">
        <v>0.2823</v>
      </c>
      <c r="D91">
        <v>3.8699999999999998E-2</v>
      </c>
    </row>
    <row r="92" spans="3:4" x14ac:dyDescent="0.55000000000000004">
      <c r="C92">
        <v>0.1421</v>
      </c>
      <c r="D92">
        <v>1.7600000000000001E-2</v>
      </c>
    </row>
    <row r="93" spans="3:4" x14ac:dyDescent="0.55000000000000004">
      <c r="C93">
        <v>0.30449999999999999</v>
      </c>
      <c r="D93">
        <v>4.4299999999999999E-2</v>
      </c>
    </row>
    <row r="94" spans="3:4" x14ac:dyDescent="0.55000000000000004">
      <c r="C94">
        <v>0.19489999999999999</v>
      </c>
      <c r="D94">
        <v>2.7199999999999998E-2</v>
      </c>
    </row>
    <row r="95" spans="3:4" x14ac:dyDescent="0.55000000000000004">
      <c r="C95">
        <v>1.052</v>
      </c>
      <c r="D95">
        <v>0.1215</v>
      </c>
    </row>
    <row r="96" spans="3:4" x14ac:dyDescent="0.55000000000000004">
      <c r="C96">
        <v>4.7399999999999998E-2</v>
      </c>
      <c r="D96">
        <v>6.7999999999999996E-3</v>
      </c>
    </row>
    <row r="97" spans="3:4" x14ac:dyDescent="0.55000000000000004">
      <c r="C97">
        <v>0.27889999999999998</v>
      </c>
      <c r="D97">
        <v>3.7499999999999999E-2</v>
      </c>
    </row>
    <row r="98" spans="3:4" x14ac:dyDescent="0.55000000000000004">
      <c r="C98">
        <v>0.32919999999999999</v>
      </c>
      <c r="D98">
        <v>4.4999999999999998E-2</v>
      </c>
    </row>
    <row r="99" spans="3:4" x14ac:dyDescent="0.55000000000000004">
      <c r="C99">
        <v>0.29780000000000001</v>
      </c>
      <c r="D99">
        <v>4.1799999999999997E-2</v>
      </c>
    </row>
    <row r="100" spans="3:4" x14ac:dyDescent="0.55000000000000004">
      <c r="C100">
        <v>0.31640000000000001</v>
      </c>
      <c r="D100">
        <v>4.4699999999999997E-2</v>
      </c>
    </row>
    <row r="101" spans="3:4" x14ac:dyDescent="0.55000000000000004">
      <c r="C101">
        <v>0.30209999999999998</v>
      </c>
      <c r="D101">
        <v>4.2299999999999997E-2</v>
      </c>
    </row>
    <row r="102" spans="3:4" x14ac:dyDescent="0.55000000000000004">
      <c r="C102">
        <v>0.33429999999999999</v>
      </c>
      <c r="D102">
        <v>4.5400000000000003E-2</v>
      </c>
    </row>
    <row r="103" spans="3:4" x14ac:dyDescent="0.55000000000000004">
      <c r="C103">
        <v>0.29399999999999998</v>
      </c>
      <c r="D103">
        <v>3.9800000000000002E-2</v>
      </c>
    </row>
    <row r="104" spans="3:4" x14ac:dyDescent="0.55000000000000004">
      <c r="C104">
        <v>0.22589999999999999</v>
      </c>
      <c r="D104">
        <v>3.0099999999999998E-2</v>
      </c>
    </row>
    <row r="105" spans="3:4" x14ac:dyDescent="0.55000000000000004">
      <c r="C105">
        <v>0.32550000000000001</v>
      </c>
      <c r="D105">
        <v>4.3900000000000002E-2</v>
      </c>
    </row>
    <row r="106" spans="3:4" x14ac:dyDescent="0.55000000000000004">
      <c r="C106">
        <v>0.54630000000000001</v>
      </c>
      <c r="D106">
        <v>6.7500000000000004E-2</v>
      </c>
    </row>
    <row r="107" spans="3:4" x14ac:dyDescent="0.55000000000000004">
      <c r="C107">
        <v>0.33679999999999999</v>
      </c>
      <c r="D107">
        <v>4.5699999999999998E-2</v>
      </c>
    </row>
    <row r="108" spans="3:4" x14ac:dyDescent="0.55000000000000004">
      <c r="C108">
        <v>0.184</v>
      </c>
      <c r="D108">
        <v>2.1999999999999999E-2</v>
      </c>
    </row>
    <row r="109" spans="3:4" x14ac:dyDescent="0.55000000000000004">
      <c r="C109">
        <v>0.26300000000000001</v>
      </c>
      <c r="D109">
        <v>3.61E-2</v>
      </c>
    </row>
    <row r="110" spans="3:4" x14ac:dyDescent="0.55000000000000004">
      <c r="C110">
        <v>0.32700000000000001</v>
      </c>
      <c r="D110">
        <v>4.5100000000000001E-2</v>
      </c>
    </row>
    <row r="111" spans="3:4" x14ac:dyDescent="0.55000000000000004">
      <c r="C111" t="s">
        <v>217</v>
      </c>
      <c r="D111" t="s">
        <v>217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V111"/>
  <sheetViews>
    <sheetView workbookViewId="0"/>
  </sheetViews>
  <sheetFormatPr defaultRowHeight="14.4" x14ac:dyDescent="0.55000000000000004"/>
  <cols>
    <col min="1" max="1" width="13.83984375" style="23" bestFit="1" customWidth="1"/>
    <col min="2" max="2" width="11.83984375" style="24" bestFit="1" customWidth="1"/>
  </cols>
  <sheetData>
    <row r="1" spans="1:230" x14ac:dyDescent="0.55000000000000004">
      <c r="A1" s="23" t="s">
        <v>221</v>
      </c>
      <c r="B1" s="24" t="s">
        <v>0</v>
      </c>
      <c r="C1">
        <v>0.30220000000000002</v>
      </c>
      <c r="D1">
        <v>4.3200000000000002E-2</v>
      </c>
      <c r="E1">
        <v>0</v>
      </c>
      <c r="F1">
        <v>0</v>
      </c>
      <c r="G1">
        <v>5.0475060057339149E-2</v>
      </c>
      <c r="H1">
        <v>7.7864076266394022E-3</v>
      </c>
      <c r="I1">
        <v>0</v>
      </c>
      <c r="J1">
        <v>3.3843337375474487E-3</v>
      </c>
      <c r="K1">
        <v>0.30886594128912759</v>
      </c>
      <c r="L1">
        <v>4.3252168776645249E-2</v>
      </c>
      <c r="M1">
        <v>0.31986893824822371</v>
      </c>
      <c r="N1">
        <v>4.3861922397030718E-2</v>
      </c>
      <c r="O1">
        <v>0.31575994593314999</v>
      </c>
      <c r="P1">
        <v>4.3259145417451024E-2</v>
      </c>
      <c r="Q1">
        <v>0.3397504107126173</v>
      </c>
      <c r="R1">
        <v>4.4876543489225887E-2</v>
      </c>
      <c r="S1">
        <v>0.16742997218585171</v>
      </c>
      <c r="T1">
        <v>2.253653064343655E-2</v>
      </c>
      <c r="U1">
        <v>0.22854195628302668</v>
      </c>
      <c r="V1">
        <v>3.1170071876305227E-2</v>
      </c>
      <c r="W1">
        <v>0.30682343457069067</v>
      </c>
      <c r="X1">
        <v>4.1959197117819001E-2</v>
      </c>
      <c r="Y1">
        <v>0.23549645758486595</v>
      </c>
      <c r="Z1">
        <v>3.1651247715385994E-2</v>
      </c>
      <c r="AA1">
        <v>0.22543896515059161</v>
      </c>
      <c r="AB1">
        <v>3.0534072246883964E-2</v>
      </c>
      <c r="AC1">
        <v>0.30800844762278029</v>
      </c>
      <c r="AD1">
        <v>4.1452867781344778E-2</v>
      </c>
      <c r="AE1">
        <v>0.14823896501319836</v>
      </c>
      <c r="AF1">
        <v>1.9936310941545566E-2</v>
      </c>
      <c r="AG1">
        <v>0.30470844782780693</v>
      </c>
      <c r="AH1">
        <v>4.2349171268086828E-2</v>
      </c>
      <c r="AI1">
        <v>0.34569291733608298</v>
      </c>
      <c r="AJ1">
        <v>4.647188325468242E-2</v>
      </c>
      <c r="AK1">
        <v>0.32890136635864903</v>
      </c>
      <c r="AL1">
        <v>4.4565784227723053E-2</v>
      </c>
      <c r="AM1">
        <v>0.30574740983084431</v>
      </c>
      <c r="AN1">
        <v>4.1117176521337291E-2</v>
      </c>
      <c r="AO1">
        <v>0.32821389922271393</v>
      </c>
      <c r="AP1">
        <v>4.4567856072640244E-2</v>
      </c>
      <c r="AQ1">
        <v>4.2360489370369743E-2</v>
      </c>
      <c r="AR1">
        <v>5.9166664208438625E-3</v>
      </c>
      <c r="AS1">
        <v>4.6820981447173067E-2</v>
      </c>
      <c r="AT1">
        <v>6.1117986283337053E-3</v>
      </c>
      <c r="AU1">
        <v>0.33199537136711649</v>
      </c>
      <c r="AV1">
        <v>4.4087123166652073E-2</v>
      </c>
      <c r="AW1">
        <v>5.9566485278151997E-2</v>
      </c>
      <c r="AX1">
        <v>8.3140002351302037E-3</v>
      </c>
      <c r="AY1">
        <v>0.13647247876171481</v>
      </c>
      <c r="AZ1">
        <v>1.5629639900523913E-2</v>
      </c>
      <c r="BA1">
        <v>0.24665395181035213</v>
      </c>
      <c r="BB1">
        <v>3.4245995337670025E-2</v>
      </c>
      <c r="BC1">
        <v>0.12136948244771366</v>
      </c>
      <c r="BD1">
        <v>1.321897382971347E-2</v>
      </c>
      <c r="BE1">
        <v>0.33348692292771309</v>
      </c>
      <c r="BF1">
        <v>4.4159244197020137E-2</v>
      </c>
      <c r="BG1">
        <v>0.32462942950611889</v>
      </c>
      <c r="BH1">
        <v>4.3556466942578635E-2</v>
      </c>
      <c r="BI1">
        <v>0.32812343455462606</v>
      </c>
      <c r="BJ1">
        <v>4.4359561452012891E-2</v>
      </c>
      <c r="BK1">
        <v>0.10369645741907607</v>
      </c>
      <c r="BL1">
        <v>1.315267908839074E-2</v>
      </c>
      <c r="BM1">
        <v>0.33564741382728469</v>
      </c>
      <c r="BN1">
        <v>4.4756967305529617E-2</v>
      </c>
      <c r="BO1">
        <v>0.15217847319793479</v>
      </c>
      <c r="BP1">
        <v>1.8837003311360595E-2</v>
      </c>
      <c r="BQ1">
        <v>0.21928689984688998</v>
      </c>
      <c r="BR1">
        <v>2.9265827157124204E-2</v>
      </c>
      <c r="BS1">
        <v>0.23004196197776686</v>
      </c>
      <c r="BT1">
        <v>3.1243446021141312E-2</v>
      </c>
      <c r="BU1">
        <v>0.30461090191363704</v>
      </c>
      <c r="BV1">
        <v>4.1263755126668765E-2</v>
      </c>
      <c r="BW1">
        <v>0.32449291771279276</v>
      </c>
      <c r="BX1">
        <v>4.3359140535988758E-2</v>
      </c>
      <c r="BY1">
        <v>0.3165509524294432</v>
      </c>
      <c r="BZ1">
        <v>4.3063938083180285E-2</v>
      </c>
      <c r="CA1">
        <v>0.33104741335572335</v>
      </c>
      <c r="CB1">
        <v>4.4474851539995822E-2</v>
      </c>
      <c r="CC1">
        <v>0.33397193628186389</v>
      </c>
      <c r="CD1">
        <v>4.3346328644783313E-2</v>
      </c>
      <c r="CE1">
        <v>0.33435640590393956</v>
      </c>
      <c r="CF1">
        <v>4.496028230092286E-2</v>
      </c>
      <c r="CG1">
        <v>4.251198935334867E-2</v>
      </c>
      <c r="CH1">
        <v>5.8087185656502506E-3</v>
      </c>
      <c r="CI1">
        <v>0.27736594075800131</v>
      </c>
      <c r="CJ1">
        <v>3.7261942078612637E-2</v>
      </c>
      <c r="CK1">
        <v>0.35731090182243908</v>
      </c>
      <c r="CL1">
        <v>4.2668845854913394E-2</v>
      </c>
      <c r="CM1">
        <v>0.35658529238513459</v>
      </c>
      <c r="CN1">
        <v>4.4175194902727859E-2</v>
      </c>
      <c r="CO1">
        <v>0.23933896327643855</v>
      </c>
      <c r="CP1">
        <v>3.2750894656411803E-2</v>
      </c>
      <c r="CQ1">
        <v>0.34277793035738552</v>
      </c>
      <c r="CR1">
        <v>4.6067112067717207E-2</v>
      </c>
      <c r="CS1">
        <v>0.11552397845823199</v>
      </c>
      <c r="CT1">
        <v>1.4122513111109875E-2</v>
      </c>
      <c r="CU1">
        <v>0.30219645656695782</v>
      </c>
      <c r="CV1">
        <v>4.0758660866942027E-2</v>
      </c>
      <c r="CW1">
        <v>0.32808392533258801</v>
      </c>
      <c r="CX1">
        <v>4.3965010204873006E-2</v>
      </c>
      <c r="CY1">
        <v>0.33138092726288254</v>
      </c>
      <c r="CZ1">
        <v>4.5376466086043454E-2</v>
      </c>
      <c r="DA1">
        <v>0.25459945497081804</v>
      </c>
      <c r="DB1">
        <v>3.3953417884151849E-2</v>
      </c>
      <c r="DC1">
        <v>0.31689891138460008</v>
      </c>
      <c r="DD1">
        <v>4.3989093235168683E-2</v>
      </c>
      <c r="DE1">
        <v>0.29690545045820016</v>
      </c>
      <c r="DF1">
        <v>4.0147533313597647E-2</v>
      </c>
      <c r="DG1">
        <v>0.2395719353053492</v>
      </c>
      <c r="DH1">
        <v>3.2368525332083301E-2</v>
      </c>
      <c r="DI1">
        <v>0.28765041115387402</v>
      </c>
      <c r="DJ1">
        <v>3.8259988780782704E-2</v>
      </c>
      <c r="DK1">
        <v>0.31738338156029439</v>
      </c>
      <c r="DL1">
        <v>4.4396860208177562E-2</v>
      </c>
      <c r="DM1">
        <v>0.30216594016320675</v>
      </c>
      <c r="DN1">
        <v>4.2169204418520782E-2</v>
      </c>
      <c r="DO1">
        <v>0.2840659402897327</v>
      </c>
      <c r="DP1">
        <v>3.8667845221192126E-2</v>
      </c>
      <c r="DQ1">
        <v>0.30568746421657944</v>
      </c>
      <c r="DR1">
        <v>4.3151333991917791E-2</v>
      </c>
      <c r="DS1">
        <v>0.32025286471901176</v>
      </c>
      <c r="DT1">
        <v>4.5792572461570737E-2</v>
      </c>
      <c r="DU1">
        <v>0.31968092775293311</v>
      </c>
      <c r="DV1">
        <v>4.3468256858363259E-2</v>
      </c>
      <c r="DW1">
        <v>0.32094741289230627</v>
      </c>
      <c r="DX1">
        <v>4.3384894947066939E-2</v>
      </c>
      <c r="DY1">
        <v>0.16252997016224693</v>
      </c>
      <c r="DZ1">
        <v>2.0045898104484788E-2</v>
      </c>
      <c r="EA1">
        <v>0.33858092776785442</v>
      </c>
      <c r="EB1">
        <v>4.4567956477541269E-2</v>
      </c>
      <c r="EC1">
        <v>0.33044441647049472</v>
      </c>
      <c r="ED1">
        <v>4.4555701123952643E-2</v>
      </c>
      <c r="EE1">
        <v>6.3317983013045656E-2</v>
      </c>
      <c r="EF1">
        <v>9.0236924098966668E-3</v>
      </c>
      <c r="EG1">
        <v>0.1801814714026431</v>
      </c>
      <c r="EH1">
        <v>2.4433427890381412E-2</v>
      </c>
      <c r="EI1">
        <v>0.34288338163310744</v>
      </c>
      <c r="EJ1">
        <v>4.5694499629556559E-2</v>
      </c>
      <c r="EK1">
        <v>0.3232594025819675</v>
      </c>
      <c r="EL1">
        <v>4.3886826372745338E-2</v>
      </c>
      <c r="EM1">
        <v>0.35072888590702</v>
      </c>
      <c r="EN1">
        <v>4.5579745704820734E-2</v>
      </c>
      <c r="EO1">
        <v>0.32659891217961318</v>
      </c>
      <c r="EP1">
        <v>4.4271472914951419E-2</v>
      </c>
      <c r="EQ1">
        <v>0.13732997200641056</v>
      </c>
      <c r="ER1">
        <v>1.8337677452355983E-2</v>
      </c>
      <c r="ES1">
        <v>0.29543242683282694</v>
      </c>
      <c r="ET1">
        <v>4.0559030832754424E-2</v>
      </c>
      <c r="EU1">
        <v>0.34053787798496177</v>
      </c>
      <c r="EV1">
        <v>4.5283329035461055E-2</v>
      </c>
      <c r="EW1">
        <v>0.31097139271879876</v>
      </c>
      <c r="EX1">
        <v>3.7963808752932801E-2</v>
      </c>
      <c r="EY1">
        <v>0.13672697527374014</v>
      </c>
      <c r="EZ1">
        <v>1.8130603205998692E-2</v>
      </c>
      <c r="FA1">
        <v>0.16448746565455941</v>
      </c>
      <c r="FB1">
        <v>2.194253268277762E-2</v>
      </c>
      <c r="FC1">
        <v>0.32858992032358297</v>
      </c>
      <c r="FD1">
        <v>4.4859156567760634E-2</v>
      </c>
      <c r="FE1">
        <v>0.32561689595509857</v>
      </c>
      <c r="FF1">
        <v>4.479166020206217E-2</v>
      </c>
      <c r="FG1">
        <v>0.36769782532370848</v>
      </c>
      <c r="FH1">
        <v>4.4688251314877671E-2</v>
      </c>
      <c r="FI1">
        <v>3.3866485378933282E-2</v>
      </c>
      <c r="FJ1">
        <v>4.911380820923252E-3</v>
      </c>
      <c r="FK1">
        <v>0.3072659414858574</v>
      </c>
      <c r="FL1">
        <v>4.014657283448498E-2</v>
      </c>
      <c r="FM1">
        <v>0.79720735883573723</v>
      </c>
      <c r="FN1">
        <v>9.3444691539685446E-2</v>
      </c>
      <c r="FO1">
        <v>0.34560790395406443</v>
      </c>
      <c r="FP1">
        <v>4.4884720761374404E-2</v>
      </c>
      <c r="FQ1">
        <v>0.2393934598692373</v>
      </c>
      <c r="FR1">
        <v>3.275157910999333E-2</v>
      </c>
      <c r="FS1">
        <v>0.35293188340569165</v>
      </c>
      <c r="FT1">
        <v>4.6272535161368929E-2</v>
      </c>
      <c r="FU1">
        <v>7.8266484902840772E-2</v>
      </c>
      <c r="FV1">
        <v>1.0318590590868629E-2</v>
      </c>
      <c r="FW1">
        <v>0.54587139152778663</v>
      </c>
      <c r="FX1">
        <v>6.5504359967796064E-2</v>
      </c>
      <c r="FY1">
        <v>0.33319891168821075</v>
      </c>
      <c r="FZ1">
        <v>4.4283620728858789E-2</v>
      </c>
      <c r="GA1">
        <v>0.33501335552486955</v>
      </c>
      <c r="GB1">
        <v>4.3893693217209678E-2</v>
      </c>
      <c r="GC1">
        <v>0.27601989389129916</v>
      </c>
      <c r="GD1">
        <v>3.607292459780348E-2</v>
      </c>
      <c r="GE1">
        <v>0.3014689379330357</v>
      </c>
      <c r="GF1">
        <v>4.1766595789977712E-2</v>
      </c>
      <c r="GG1">
        <v>0.32892643190771503</v>
      </c>
      <c r="GH1">
        <v>4.4261438444246411E-2</v>
      </c>
      <c r="GI1">
        <v>0.29048092758059452</v>
      </c>
      <c r="GJ1">
        <v>3.8771470832632646E-2</v>
      </c>
      <c r="GK1">
        <v>0.14482697512303677</v>
      </c>
      <c r="GL1">
        <v>1.763178189313994E-2</v>
      </c>
      <c r="GM1">
        <v>0.31586240068465926</v>
      </c>
      <c r="GN1">
        <v>4.4357446046238098E-2</v>
      </c>
      <c r="GO1">
        <v>0.19974795584763946</v>
      </c>
      <c r="GP1">
        <v>2.7255950318930421E-2</v>
      </c>
      <c r="GQ1">
        <v>1.0856327044113638</v>
      </c>
      <c r="GR1">
        <v>0.12174630583655617</v>
      </c>
      <c r="GS1">
        <v>4.8763487699524079E-2</v>
      </c>
      <c r="GT1">
        <v>6.8147545145364908E-3</v>
      </c>
      <c r="GU1">
        <v>0.28829291606468299</v>
      </c>
      <c r="GV1">
        <v>3.7593283897304861E-2</v>
      </c>
      <c r="GW1">
        <v>0.34404687015476088</v>
      </c>
      <c r="GX1">
        <v>4.5080890715484982E-2</v>
      </c>
      <c r="GY1">
        <v>0.306435423056933</v>
      </c>
      <c r="GZ1">
        <v>4.1882971098279487E-2</v>
      </c>
      <c r="HA1">
        <v>0.33473134000118621</v>
      </c>
      <c r="HB1">
        <v>4.4753857509186964E-2</v>
      </c>
      <c r="HC1">
        <v>0.31285640566046002</v>
      </c>
      <c r="HD1">
        <v>4.237223540252319E-2</v>
      </c>
      <c r="HE1">
        <v>0.34535940179953117</v>
      </c>
      <c r="HF1">
        <v>4.5501475606596391E-2</v>
      </c>
      <c r="HG1">
        <v>0.29975694869865616</v>
      </c>
      <c r="HH1">
        <v>3.985539225936232E-2</v>
      </c>
      <c r="HI1">
        <v>0.22983896430726511</v>
      </c>
      <c r="HJ1">
        <v>3.0144013195508492E-2</v>
      </c>
      <c r="HK1">
        <v>0.33352942886765924</v>
      </c>
      <c r="HL1">
        <v>4.397107117887273E-2</v>
      </c>
      <c r="HM1">
        <v>0.57311526572654281</v>
      </c>
      <c r="HN1">
        <v>6.7624363845225535E-2</v>
      </c>
      <c r="HO1">
        <v>0.34816240049734615</v>
      </c>
      <c r="HP1">
        <v>4.5769694610842689E-2</v>
      </c>
      <c r="HQ1">
        <v>0.18702997237413202</v>
      </c>
      <c r="HR1">
        <v>2.2035200159507811E-2</v>
      </c>
      <c r="HS1">
        <v>0.26921144455446055</v>
      </c>
      <c r="HT1">
        <v>3.616095997037317E-2</v>
      </c>
      <c r="HU1">
        <v>0.33896839485823521</v>
      </c>
      <c r="HV1">
        <v>4.518628458152376E-2</v>
      </c>
    </row>
    <row r="2" spans="1:230" x14ac:dyDescent="0.55000000000000004">
      <c r="A2" s="23" t="s">
        <v>222</v>
      </c>
      <c r="B2" s="24" t="s">
        <v>249</v>
      </c>
      <c r="C2">
        <v>0.31290000000000001</v>
      </c>
      <c r="D2">
        <v>4.3799999999999999E-2</v>
      </c>
      <c r="E2">
        <v>1.7125120446692454E-2</v>
      </c>
      <c r="F2">
        <v>2.6781434524365544E-3</v>
      </c>
      <c r="G2">
        <v>0.10349785180247029</v>
      </c>
      <c r="H2">
        <v>1.5633443397007118E-2</v>
      </c>
      <c r="I2">
        <v>0.7</v>
      </c>
      <c r="J2">
        <v>8.9794111733412257E-2</v>
      </c>
      <c r="K2">
        <v>0.30859516771683043</v>
      </c>
      <c r="L2">
        <v>4.3346668963303761E-2</v>
      </c>
      <c r="M2">
        <v>0.31958562912050531</v>
      </c>
      <c r="N2">
        <v>4.3974001232765542E-2</v>
      </c>
      <c r="O2">
        <v>0.31551340808649136</v>
      </c>
      <c r="P2">
        <v>4.336611955310838E-2</v>
      </c>
      <c r="Q2">
        <v>0.33933817859605692</v>
      </c>
      <c r="R2">
        <v>4.5015224214178737E-2</v>
      </c>
      <c r="S2">
        <v>0.16730642437754348</v>
      </c>
      <c r="T2">
        <v>2.2602454357615067E-2</v>
      </c>
      <c r="U2">
        <v>0.22836800326765552</v>
      </c>
      <c r="V2">
        <v>3.1295813325604285E-2</v>
      </c>
      <c r="W2">
        <v>0.30652185917654068</v>
      </c>
      <c r="X2">
        <v>4.2066417350611271E-2</v>
      </c>
      <c r="Y2">
        <v>0.23530518504903633</v>
      </c>
      <c r="Z2">
        <v>3.1743838714445582E-2</v>
      </c>
      <c r="AA2">
        <v>0.22527886389582955</v>
      </c>
      <c r="AB2">
        <v>3.0595754081505059E-2</v>
      </c>
      <c r="AC2">
        <v>0.30776823864136182</v>
      </c>
      <c r="AD2">
        <v>4.1548553081275211E-2</v>
      </c>
      <c r="AE2">
        <v>0.14807879000367508</v>
      </c>
      <c r="AF2">
        <v>2.000201552858966E-2</v>
      </c>
      <c r="AG2">
        <v>0.30446835660573329</v>
      </c>
      <c r="AH2">
        <v>4.2438209534580905E-2</v>
      </c>
      <c r="AI2">
        <v>0.34531141928237363</v>
      </c>
      <c r="AJ2">
        <v>4.6602110619669589E-2</v>
      </c>
      <c r="AK2">
        <v>0.32828102874728116</v>
      </c>
      <c r="AL2">
        <v>4.4685178447721498E-2</v>
      </c>
      <c r="AM2">
        <v>0.30534594744837773</v>
      </c>
      <c r="AN2">
        <v>4.1328670446458805E-2</v>
      </c>
      <c r="AO2">
        <v>0.32774676393870616</v>
      </c>
      <c r="AP2">
        <v>4.4690919986253318E-2</v>
      </c>
      <c r="AQ2">
        <v>4.2317050938126932E-2</v>
      </c>
      <c r="AR2">
        <v>5.9466077541847143E-3</v>
      </c>
      <c r="AS2">
        <v>4.6734945083492282E-2</v>
      </c>
      <c r="AT2">
        <v>6.1332003118366347E-3</v>
      </c>
      <c r="AU2">
        <v>0.33139914790549962</v>
      </c>
      <c r="AV2">
        <v>4.4245126947225391E-2</v>
      </c>
      <c r="AW2">
        <v>5.9498763185496795E-2</v>
      </c>
      <c r="AX2">
        <v>8.3393500521839331E-3</v>
      </c>
      <c r="AY2">
        <v>0.13637971486290298</v>
      </c>
      <c r="AZ2">
        <v>1.5683069546268719E-2</v>
      </c>
      <c r="BA2">
        <v>0.24643231039150718</v>
      </c>
      <c r="BB2">
        <v>3.4329275711578226E-2</v>
      </c>
      <c r="BC2">
        <v>0.12128936651987908</v>
      </c>
      <c r="BD2">
        <v>1.3253294864402831E-2</v>
      </c>
      <c r="BE2">
        <v>0.33313025054907369</v>
      </c>
      <c r="BF2">
        <v>4.4266637514439038E-2</v>
      </c>
      <c r="BG2">
        <v>0.32430344539881006</v>
      </c>
      <c r="BH2">
        <v>4.3658807392920183E-2</v>
      </c>
      <c r="BI2">
        <v>0.32782184839875578</v>
      </c>
      <c r="BJ2">
        <v>4.4467437765104208E-2</v>
      </c>
      <c r="BK2">
        <v>0.10350512670141639</v>
      </c>
      <c r="BL2">
        <v>1.3247827494164376E-2</v>
      </c>
      <c r="BM2">
        <v>0.33524791330862702</v>
      </c>
      <c r="BN2">
        <v>4.4860289245276026E-2</v>
      </c>
      <c r="BO2">
        <v>0.15206099787305608</v>
      </c>
      <c r="BP2">
        <v>1.8903720857586744E-2</v>
      </c>
      <c r="BQ2">
        <v>0.21892524649374692</v>
      </c>
      <c r="BR2">
        <v>2.9562318034279195E-2</v>
      </c>
      <c r="BS2">
        <v>0.22986931022986334</v>
      </c>
      <c r="BT2">
        <v>3.1321991272943078E-2</v>
      </c>
      <c r="BU2">
        <v>0.30415610930193371</v>
      </c>
      <c r="BV2">
        <v>4.1379394066323155E-2</v>
      </c>
      <c r="BW2">
        <v>0.32411174828996253</v>
      </c>
      <c r="BX2">
        <v>4.3466374119335821E-2</v>
      </c>
      <c r="BY2">
        <v>0.31634083883072611</v>
      </c>
      <c r="BZ2">
        <v>4.3179276807391129E-2</v>
      </c>
      <c r="CA2">
        <v>0.33064747008846873</v>
      </c>
      <c r="CB2">
        <v>4.461046123219857E-2</v>
      </c>
      <c r="CC2">
        <v>0.33367682466044196</v>
      </c>
      <c r="CD2">
        <v>4.3430328127451935E-2</v>
      </c>
      <c r="CE2">
        <v>0.33392006939981167</v>
      </c>
      <c r="CF2">
        <v>4.5069626847801629E-2</v>
      </c>
      <c r="CG2">
        <v>4.2462779070278317E-2</v>
      </c>
      <c r="CH2">
        <v>5.8245184229616127E-3</v>
      </c>
      <c r="CI2">
        <v>0.27709485854700588</v>
      </c>
      <c r="CJ2">
        <v>3.7374019272766561E-2</v>
      </c>
      <c r="CK2">
        <v>0.35685599774846677</v>
      </c>
      <c r="CL2">
        <v>4.2793688018330375E-2</v>
      </c>
      <c r="CM2">
        <v>0.35562137967401863</v>
      </c>
      <c r="CN2">
        <v>4.43117214545913E-2</v>
      </c>
      <c r="CO2">
        <v>0.23917819537405005</v>
      </c>
      <c r="CP2">
        <v>3.2842651609227579E-2</v>
      </c>
      <c r="CQ2">
        <v>0.34245776054820459</v>
      </c>
      <c r="CR2">
        <v>4.6188619013726347E-2</v>
      </c>
      <c r="CS2">
        <v>0.11542540349502121</v>
      </c>
      <c r="CT2">
        <v>1.4163248200802735E-2</v>
      </c>
      <c r="CU2">
        <v>0.30200486578283009</v>
      </c>
      <c r="CV2">
        <v>4.0864470847712067E-2</v>
      </c>
      <c r="CW2">
        <v>0.32773934408597688</v>
      </c>
      <c r="CX2">
        <v>4.4082785203295179E-2</v>
      </c>
      <c r="CY2">
        <v>0.33104822013143925</v>
      </c>
      <c r="CZ2">
        <v>4.551481651095584E-2</v>
      </c>
      <c r="DA2">
        <v>0.25439588736533292</v>
      </c>
      <c r="DB2">
        <v>3.4049951003488899E-2</v>
      </c>
      <c r="DC2">
        <v>0.31649241623563712</v>
      </c>
      <c r="DD2">
        <v>4.4150347777857632E-2</v>
      </c>
      <c r="DE2">
        <v>0.29667764420912018</v>
      </c>
      <c r="DF2">
        <v>4.0233595344190604E-2</v>
      </c>
      <c r="DG2">
        <v>0.23927617642293236</v>
      </c>
      <c r="DH2">
        <v>3.2492500530961518E-2</v>
      </c>
      <c r="DI2">
        <v>0.28723859084461917</v>
      </c>
      <c r="DJ2">
        <v>3.8368783594597951E-2</v>
      </c>
      <c r="DK2">
        <v>0.31683592071779554</v>
      </c>
      <c r="DL2">
        <v>4.4572392214976934E-2</v>
      </c>
      <c r="DM2">
        <v>0.30189459491273068</v>
      </c>
      <c r="DN2">
        <v>4.229430162822035E-2</v>
      </c>
      <c r="DO2">
        <v>0.28379464644568297</v>
      </c>
      <c r="DP2">
        <v>3.8790508525883213E-2</v>
      </c>
      <c r="DQ2">
        <v>0.30553276367583376</v>
      </c>
      <c r="DR2">
        <v>4.3243814158841237E-2</v>
      </c>
      <c r="DS2">
        <v>0.31962588694353133</v>
      </c>
      <c r="DT2">
        <v>4.5960453295679972E-2</v>
      </c>
      <c r="DU2">
        <v>0.31934848841496771</v>
      </c>
      <c r="DV2">
        <v>4.3591852930292455E-2</v>
      </c>
      <c r="DW2">
        <v>0.32054716885658924</v>
      </c>
      <c r="DX2">
        <v>4.3538585842885801E-2</v>
      </c>
      <c r="DY2">
        <v>0.16240595690245965</v>
      </c>
      <c r="DZ2">
        <v>2.012841805018974E-2</v>
      </c>
      <c r="EA2">
        <v>0.33824849765997278</v>
      </c>
      <c r="EB2">
        <v>4.4691012022526726E-2</v>
      </c>
      <c r="EC2">
        <v>0.33005719780520615</v>
      </c>
      <c r="ED2">
        <v>4.4656723874763694E-2</v>
      </c>
      <c r="EE2">
        <v>6.3243772824602598E-2</v>
      </c>
      <c r="EF2">
        <v>9.0664014876113072E-3</v>
      </c>
      <c r="EG2">
        <v>0.18005195040614039</v>
      </c>
      <c r="EH2">
        <v>2.4493846657717113E-2</v>
      </c>
      <c r="EI2">
        <v>0.34233598272305982</v>
      </c>
      <c r="EJ2">
        <v>4.5865772957066085E-2</v>
      </c>
      <c r="EK2">
        <v>0.32281015668750662</v>
      </c>
      <c r="EL2">
        <v>4.404410368505892E-2</v>
      </c>
      <c r="EM2">
        <v>0.35020021960356373</v>
      </c>
      <c r="EN2">
        <v>4.5724354821946575E-2</v>
      </c>
      <c r="EO2">
        <v>0.32619293941291649</v>
      </c>
      <c r="EP2">
        <v>4.4401000544172488E-2</v>
      </c>
      <c r="EQ2">
        <v>0.13720637273081326</v>
      </c>
      <c r="ER2">
        <v>1.8405642630734676E-2</v>
      </c>
      <c r="ES2">
        <v>0.29509413013631786</v>
      </c>
      <c r="ET2">
        <v>4.0666014523422112E-2</v>
      </c>
      <c r="EU2">
        <v>0.33997237233416583</v>
      </c>
      <c r="EV2">
        <v>4.5434447833109043E-2</v>
      </c>
      <c r="EW2">
        <v>0.31047369970096739</v>
      </c>
      <c r="EX2">
        <v>3.8079572740619926E-2</v>
      </c>
      <c r="EY2">
        <v>0.13661587938589684</v>
      </c>
      <c r="EZ2">
        <v>1.8185878077140338E-2</v>
      </c>
      <c r="FA2">
        <v>0.16433316464644404</v>
      </c>
      <c r="FB2">
        <v>2.2019353750883812E-2</v>
      </c>
      <c r="FC2">
        <v>0.32822100111414659</v>
      </c>
      <c r="FD2">
        <v>4.4966406084132063E-2</v>
      </c>
      <c r="FE2">
        <v>0.32513691188196331</v>
      </c>
      <c r="FF2">
        <v>4.4957704518562555E-2</v>
      </c>
      <c r="FG2">
        <v>0.36688705030167984</v>
      </c>
      <c r="FH2">
        <v>4.4848414681848053E-2</v>
      </c>
      <c r="FI2">
        <v>3.3798836981916103E-2</v>
      </c>
      <c r="FJ2">
        <v>4.932009997428273E-3</v>
      </c>
      <c r="FK2">
        <v>0.30699532108554756</v>
      </c>
      <c r="FL2">
        <v>4.0230983692234538E-2</v>
      </c>
      <c r="FM2">
        <v>0.79656056400335173</v>
      </c>
      <c r="FN2">
        <v>9.37065370385914E-2</v>
      </c>
      <c r="FO2">
        <v>0.34516483854024371</v>
      </c>
      <c r="FP2">
        <v>4.5038193043857706E-2</v>
      </c>
      <c r="FQ2">
        <v>0.23921437621721681</v>
      </c>
      <c r="FR2">
        <v>3.2844690775970353E-2</v>
      </c>
      <c r="FS2">
        <v>0.35239111657335326</v>
      </c>
      <c r="FT2">
        <v>4.6404115621930489E-2</v>
      </c>
      <c r="FU2">
        <v>7.8198597548105903E-2</v>
      </c>
      <c r="FV2">
        <v>1.0352170772667866E-2</v>
      </c>
      <c r="FW2">
        <v>0.54537267113179577</v>
      </c>
      <c r="FX2">
        <v>6.5693306664153892E-2</v>
      </c>
      <c r="FY2">
        <v>0.33279259090889746</v>
      </c>
      <c r="FZ2">
        <v>4.4435034692538358E-2</v>
      </c>
      <c r="GA2">
        <v>0.33434346285078947</v>
      </c>
      <c r="GB2">
        <v>4.4063634958770699E-2</v>
      </c>
      <c r="GC2">
        <v>0.27552813953203859</v>
      </c>
      <c r="GD2">
        <v>3.6205171999043474E-2</v>
      </c>
      <c r="GE2">
        <v>0.30118546997354467</v>
      </c>
      <c r="GF2">
        <v>4.188706644463739E-2</v>
      </c>
      <c r="GG2">
        <v>0.3286125524565956</v>
      </c>
      <c r="GH2">
        <v>4.4372720066502558E-2</v>
      </c>
      <c r="GI2">
        <v>0.29014838696870382</v>
      </c>
      <c r="GJ2">
        <v>3.8900847528952336E-2</v>
      </c>
      <c r="GK2">
        <v>0.14471582974110009</v>
      </c>
      <c r="GL2">
        <v>1.7689160331527579E-2</v>
      </c>
      <c r="GM2">
        <v>0.31540160490194313</v>
      </c>
      <c r="GN2">
        <v>4.4461673566513933E-2</v>
      </c>
      <c r="GO2">
        <v>0.19955038750178714</v>
      </c>
      <c r="GP2">
        <v>2.7356973871806259E-2</v>
      </c>
      <c r="GQ2">
        <v>1.0842670019222433</v>
      </c>
      <c r="GR2">
        <v>0.12219262537206094</v>
      </c>
      <c r="GS2">
        <v>4.8707961909590217E-2</v>
      </c>
      <c r="GT2">
        <v>6.8414143552962643E-3</v>
      </c>
      <c r="GU2">
        <v>0.28791072409137969</v>
      </c>
      <c r="GV2">
        <v>3.7761977516897444E-2</v>
      </c>
      <c r="GW2">
        <v>0.34344465026872045</v>
      </c>
      <c r="GX2">
        <v>4.5227627794444718E-2</v>
      </c>
      <c r="GY2">
        <v>0.30608415338912992</v>
      </c>
      <c r="GZ2">
        <v>4.2033057674602678E-2</v>
      </c>
      <c r="HA2">
        <v>0.33398849820642673</v>
      </c>
      <c r="HB2">
        <v>4.4851649173898986E-2</v>
      </c>
      <c r="HC2">
        <v>0.31241979663276959</v>
      </c>
      <c r="HD2">
        <v>4.2503180305461588E-2</v>
      </c>
      <c r="HE2">
        <v>0.34490969573778113</v>
      </c>
      <c r="HF2">
        <v>4.5685102054702512E-2</v>
      </c>
      <c r="HG2">
        <v>0.29952276615076534</v>
      </c>
      <c r="HH2">
        <v>3.9955590246939537E-2</v>
      </c>
      <c r="HI2">
        <v>0.22967850034264639</v>
      </c>
      <c r="HJ2">
        <v>3.0223512777924122E-2</v>
      </c>
      <c r="HK2">
        <v>0.33320301644918732</v>
      </c>
      <c r="HL2">
        <v>4.4099712710123223E-2</v>
      </c>
      <c r="HM2">
        <v>0.57202798902071583</v>
      </c>
      <c r="HN2">
        <v>6.7850045425238495E-2</v>
      </c>
      <c r="HO2">
        <v>0.34770135092458848</v>
      </c>
      <c r="HP2">
        <v>4.5896076376064875E-2</v>
      </c>
      <c r="HQ2">
        <v>0.18690648233263368</v>
      </c>
      <c r="HR2">
        <v>2.2098752336268832E-2</v>
      </c>
      <c r="HS2">
        <v>0.26895873115525282</v>
      </c>
      <c r="HT2">
        <v>3.6271210783401724E-2</v>
      </c>
      <c r="HU2">
        <v>0.3384824382881127</v>
      </c>
      <c r="HV2">
        <v>4.5342648616159421E-2</v>
      </c>
    </row>
    <row r="3" spans="1:230" x14ac:dyDescent="0.55000000000000004">
      <c r="A3" s="23" t="s">
        <v>224</v>
      </c>
      <c r="B3" s="25">
        <v>1</v>
      </c>
      <c r="C3">
        <v>0.30969999999999998</v>
      </c>
      <c r="D3">
        <v>4.3200000000000002E-2</v>
      </c>
      <c r="E3">
        <v>3.4543510643698649E-2</v>
      </c>
      <c r="F3">
        <v>5.3634593572251532E-3</v>
      </c>
      <c r="G3">
        <v>0.15919697214534456</v>
      </c>
      <c r="H3">
        <v>2.3541579386543665E-2</v>
      </c>
      <c r="K3">
        <v>0.30780629568964257</v>
      </c>
      <c r="L3">
        <v>4.3429286902829309E-2</v>
      </c>
      <c r="M3">
        <v>0.31876069008241087</v>
      </c>
      <c r="N3">
        <v>4.4071983523446878E-2</v>
      </c>
      <c r="O3">
        <v>0.31479590249033429</v>
      </c>
      <c r="P3">
        <v>4.3459635670523918E-2</v>
      </c>
      <c r="Q3">
        <v>0.33813701716482208</v>
      </c>
      <c r="R3">
        <v>4.5136468753286509E-2</v>
      </c>
      <c r="S3">
        <v>0.16694741535133797</v>
      </c>
      <c r="T3">
        <v>2.2660077829059138E-2</v>
      </c>
      <c r="U3">
        <v>0.22786448482088589</v>
      </c>
      <c r="V3">
        <v>3.1405691143809568E-2</v>
      </c>
      <c r="W3">
        <v>0.30564331310723475</v>
      </c>
      <c r="X3">
        <v>4.2160155439379107E-2</v>
      </c>
      <c r="Y3">
        <v>0.23474892921390095</v>
      </c>
      <c r="Z3">
        <v>3.1824776756302561E-2</v>
      </c>
      <c r="AA3">
        <v>0.22481262156199633</v>
      </c>
      <c r="AB3">
        <v>3.0649678489914067E-2</v>
      </c>
      <c r="AC3">
        <v>0.30706882267553343</v>
      </c>
      <c r="AD3">
        <v>4.163220349403992E-2</v>
      </c>
      <c r="AE3">
        <v>0.14761247990138351</v>
      </c>
      <c r="AF3">
        <v>2.0059455424217127E-2</v>
      </c>
      <c r="AG3">
        <v>0.30376904884247791</v>
      </c>
      <c r="AH3">
        <v>4.2516050886546988E-2</v>
      </c>
      <c r="AI3">
        <v>0.34419986963138044</v>
      </c>
      <c r="AJ3">
        <v>4.6715964184249267E-2</v>
      </c>
      <c r="AK3">
        <v>0.32647132149824842</v>
      </c>
      <c r="AL3">
        <v>4.4789570611184173E-2</v>
      </c>
      <c r="AM3">
        <v>0.30417923058085611</v>
      </c>
      <c r="AN3">
        <v>4.1513537446686635E-2</v>
      </c>
      <c r="AO3">
        <v>0.32638468553801925</v>
      </c>
      <c r="AP3">
        <v>4.4798516698025023E-2</v>
      </c>
      <c r="AQ3">
        <v>4.2191217087511904E-2</v>
      </c>
      <c r="AR3">
        <v>5.9727732044685088E-3</v>
      </c>
      <c r="AS3">
        <v>4.648404957143136E-2</v>
      </c>
      <c r="AT3">
        <v>6.1519123035244172E-3</v>
      </c>
      <c r="AU3">
        <v>0.32966069533144038</v>
      </c>
      <c r="AV3">
        <v>4.4383272000360602E-2</v>
      </c>
      <c r="AW3">
        <v>5.9301518807763409E-2</v>
      </c>
      <c r="AX3">
        <v>8.3615119620334896E-3</v>
      </c>
      <c r="AY3">
        <v>0.13611036342916219</v>
      </c>
      <c r="AZ3">
        <v>1.5729769391408448E-2</v>
      </c>
      <c r="BA3">
        <v>0.24578677830249038</v>
      </c>
      <c r="BB3">
        <v>3.4402082936166617E-2</v>
      </c>
      <c r="BC3">
        <v>0.12105618535309925</v>
      </c>
      <c r="BD3">
        <v>1.3283298266135037E-2</v>
      </c>
      <c r="BE3">
        <v>0.33209060940757884</v>
      </c>
      <c r="BF3">
        <v>4.436053085146955E-2</v>
      </c>
      <c r="BG3">
        <v>0.32335337395944347</v>
      </c>
      <c r="BH3">
        <v>4.3748282212751267E-2</v>
      </c>
      <c r="BI3">
        <v>0.32694329244088161</v>
      </c>
      <c r="BJ3">
        <v>4.4561749266257514E-2</v>
      </c>
      <c r="BK3">
        <v>0.10294881741142808</v>
      </c>
      <c r="BL3">
        <v>1.3330999795524774E-2</v>
      </c>
      <c r="BM3">
        <v>0.33408299904260841</v>
      </c>
      <c r="BN3">
        <v>4.4950625503647021E-2</v>
      </c>
      <c r="BO3">
        <v>0.15171984292078897</v>
      </c>
      <c r="BP3">
        <v>1.8962035556782907E-2</v>
      </c>
      <c r="BQ3">
        <v>0.21788102977655072</v>
      </c>
      <c r="BR3">
        <v>2.9821354653808103E-2</v>
      </c>
      <c r="BS3">
        <v>0.22936698716825607</v>
      </c>
      <c r="BT3">
        <v>3.1390653517321038E-2</v>
      </c>
      <c r="BU3">
        <v>0.30282992068363279</v>
      </c>
      <c r="BV3">
        <v>4.1480499565621637E-2</v>
      </c>
      <c r="BW3">
        <v>0.32300050061561031</v>
      </c>
      <c r="BX3">
        <v>4.3560129060999285E-2</v>
      </c>
      <c r="BY3">
        <v>0.31573044785424353</v>
      </c>
      <c r="BZ3">
        <v>4.3280091590867369E-2</v>
      </c>
      <c r="CA3">
        <v>0.32948214898091438</v>
      </c>
      <c r="CB3">
        <v>4.4729020607029726E-2</v>
      </c>
      <c r="CC3">
        <v>0.3328164921978049</v>
      </c>
      <c r="CD3">
        <v>4.3503769200325622E-2</v>
      </c>
      <c r="CE3">
        <v>0.33264766224872699</v>
      </c>
      <c r="CF3">
        <v>4.5165229236281218E-2</v>
      </c>
      <c r="CG3">
        <v>4.2319367342247421E-2</v>
      </c>
      <c r="CH3">
        <v>5.8383319434613017E-3</v>
      </c>
      <c r="CI3">
        <v>0.27630570292822021</v>
      </c>
      <c r="CJ3">
        <v>3.7471998460373405E-2</v>
      </c>
      <c r="CK3">
        <v>0.35552970670529538</v>
      </c>
      <c r="CL3">
        <v>4.2902838730409225E-2</v>
      </c>
      <c r="CM3">
        <v>0.35280861450568463</v>
      </c>
      <c r="CN3">
        <v>4.4431095593359726E-2</v>
      </c>
      <c r="CO3">
        <v>0.2387113405522491</v>
      </c>
      <c r="CP3">
        <v>3.2922851777045528E-2</v>
      </c>
      <c r="CQ3">
        <v>0.34152530592714075</v>
      </c>
      <c r="CR3">
        <v>4.629484516900384E-2</v>
      </c>
      <c r="CS3">
        <v>0.11513843817035091</v>
      </c>
      <c r="CT3">
        <v>1.4198859297418091E-2</v>
      </c>
      <c r="CU3">
        <v>0.30144831756444584</v>
      </c>
      <c r="CV3">
        <v>4.0956956378546266E-2</v>
      </c>
      <c r="CW3">
        <v>0.32673536158806304</v>
      </c>
      <c r="CX3">
        <v>4.4185752031611833E-2</v>
      </c>
      <c r="CY3">
        <v>0.33007969688010907</v>
      </c>
      <c r="CZ3">
        <v>4.563576377971356E-2</v>
      </c>
      <c r="DA3">
        <v>0.25380378548774896</v>
      </c>
      <c r="DB3">
        <v>3.4134335984316241E-2</v>
      </c>
      <c r="DC3">
        <v>0.31530880057155874</v>
      </c>
      <c r="DD3">
        <v>4.4291320632460121E-2</v>
      </c>
      <c r="DE3">
        <v>0.29601417320829881</v>
      </c>
      <c r="DF3">
        <v>4.0308834274519346E-2</v>
      </c>
      <c r="DG3">
        <v>0.23841524921564822</v>
      </c>
      <c r="DH3">
        <v>3.2600880481665977E-2</v>
      </c>
      <c r="DI3">
        <v>0.28603780782276311</v>
      </c>
      <c r="DJ3">
        <v>3.8463904565373561E-2</v>
      </c>
      <c r="DK3">
        <v>0.31524046851162368</v>
      </c>
      <c r="DL3">
        <v>4.472585662449776E-2</v>
      </c>
      <c r="DM3">
        <v>0.30110519761254551</v>
      </c>
      <c r="DN3">
        <v>4.2403657675557788E-2</v>
      </c>
      <c r="DO3">
        <v>0.28300529637703081</v>
      </c>
      <c r="DP3">
        <v>3.8897737962805073E-2</v>
      </c>
      <c r="DQ3">
        <v>0.30508375822694955</v>
      </c>
      <c r="DR3">
        <v>4.33246433579111E-2</v>
      </c>
      <c r="DS3">
        <v>0.31779780398083068</v>
      </c>
      <c r="DT3">
        <v>4.6107233752748618E-2</v>
      </c>
      <c r="DU3">
        <v>0.31838021122237953</v>
      </c>
      <c r="DV3">
        <v>4.3699906218802674E-2</v>
      </c>
      <c r="DW3">
        <v>0.31938157138458789</v>
      </c>
      <c r="DX3">
        <v>4.3672947932638692E-2</v>
      </c>
      <c r="DY3">
        <v>0.16204652029682626</v>
      </c>
      <c r="DZ3">
        <v>2.0200534329199868E-2</v>
      </c>
      <c r="EA3">
        <v>0.33728022894849297</v>
      </c>
      <c r="EB3">
        <v>4.47985929094393E-2</v>
      </c>
      <c r="EC3">
        <v>0.32892811743369205</v>
      </c>
      <c r="ED3">
        <v>4.4745049789314165E-2</v>
      </c>
      <c r="EE3">
        <v>6.3028292532526536E-2</v>
      </c>
      <c r="EF3">
        <v>9.1037311117045331E-3</v>
      </c>
      <c r="EG3">
        <v>0.17967517853838016</v>
      </c>
      <c r="EH3">
        <v>2.4546662526972133E-2</v>
      </c>
      <c r="EI3">
        <v>0.34074058742604135</v>
      </c>
      <c r="EJ3">
        <v>4.6015514940206746E-2</v>
      </c>
      <c r="EK3">
        <v>0.32150133899925543</v>
      </c>
      <c r="EL3">
        <v>4.4181605168549555E-2</v>
      </c>
      <c r="EM3">
        <v>0.34865885984949524</v>
      </c>
      <c r="EN3">
        <v>4.5850788045687811E-2</v>
      </c>
      <c r="EO3">
        <v>0.32500980374639277</v>
      </c>
      <c r="EP3">
        <v>4.4514244304700967E-2</v>
      </c>
      <c r="EQ3">
        <v>0.13684731642142964</v>
      </c>
      <c r="ER3">
        <v>1.8465049271452167E-2</v>
      </c>
      <c r="ES3">
        <v>0.29410819655908682</v>
      </c>
      <c r="ET3">
        <v>4.0759548704728525E-2</v>
      </c>
      <c r="EU3">
        <v>0.33832351660541621</v>
      </c>
      <c r="EV3">
        <v>4.5566573061633489E-2</v>
      </c>
      <c r="EW3">
        <v>0.30902217155425182</v>
      </c>
      <c r="EX3">
        <v>3.8180788812822233E-2</v>
      </c>
      <c r="EY3">
        <v>0.13629286050744191</v>
      </c>
      <c r="EZ3">
        <v>1.8234195617208668E-2</v>
      </c>
      <c r="FA3">
        <v>0.16388452624593591</v>
      </c>
      <c r="FB3">
        <v>2.208650548791749E-2</v>
      </c>
      <c r="FC3">
        <v>0.32714555826023278</v>
      </c>
      <c r="FD3">
        <v>4.5060174369222196E-2</v>
      </c>
      <c r="FE3">
        <v>0.32373847863136235</v>
      </c>
      <c r="FF3">
        <v>4.5102871147596785E-2</v>
      </c>
      <c r="FG3">
        <v>0.36452185457399094</v>
      </c>
      <c r="FH3">
        <v>4.4988452968674111E-2</v>
      </c>
      <c r="FI3">
        <v>3.3601660321273742E-2</v>
      </c>
      <c r="FJ3">
        <v>4.9500459143124393E-3</v>
      </c>
      <c r="FK3">
        <v>0.30620658980532567</v>
      </c>
      <c r="FL3">
        <v>4.0304783030229274E-2</v>
      </c>
      <c r="FM3">
        <v>0.79467744903348336</v>
      </c>
      <c r="FN3">
        <v>9.3935447324399568E-2</v>
      </c>
      <c r="FO3">
        <v>0.34387397414468368</v>
      </c>
      <c r="FP3">
        <v>4.5172368342516242E-2</v>
      </c>
      <c r="FQ3">
        <v>0.23869386886793786</v>
      </c>
      <c r="FR3">
        <v>3.2926080455787439E-2</v>
      </c>
      <c r="FS3">
        <v>0.35081408954794124</v>
      </c>
      <c r="FT3">
        <v>4.651915984872558E-2</v>
      </c>
      <c r="FU3">
        <v>7.8001201327249192E-2</v>
      </c>
      <c r="FV3">
        <v>1.0381524388737086E-2</v>
      </c>
      <c r="FW3">
        <v>0.54392019893547794</v>
      </c>
      <c r="FX3">
        <v>6.5858491398943869E-2</v>
      </c>
      <c r="FY3">
        <v>0.33160913546347998</v>
      </c>
      <c r="FZ3">
        <v>4.4567407543233621E-2</v>
      </c>
      <c r="GA3">
        <v>0.3323900270412401</v>
      </c>
      <c r="GB3">
        <v>4.4212218563869587E-2</v>
      </c>
      <c r="GC3">
        <v>0.27409434246310083</v>
      </c>
      <c r="GD3">
        <v>3.6320797585125825E-2</v>
      </c>
      <c r="GE3">
        <v>0.30036038499681794</v>
      </c>
      <c r="GF3">
        <v>4.1992382088479531E-2</v>
      </c>
      <c r="GG3">
        <v>0.32769815208958969</v>
      </c>
      <c r="GH3">
        <v>4.4470008936176454E-2</v>
      </c>
      <c r="GI3">
        <v>0.28918001672076332</v>
      </c>
      <c r="GJ3">
        <v>3.9013952752962558E-2</v>
      </c>
      <c r="GK3">
        <v>0.14439276539047793</v>
      </c>
      <c r="GL3">
        <v>1.7739315530111762E-2</v>
      </c>
      <c r="GM3">
        <v>0.31405762592441233</v>
      </c>
      <c r="GN3">
        <v>4.4552803255940535E-2</v>
      </c>
      <c r="GO3">
        <v>0.1989760724174594</v>
      </c>
      <c r="GP3">
        <v>2.7445280335147912E-2</v>
      </c>
      <c r="GQ3">
        <v>1.0802872188366321</v>
      </c>
      <c r="GR3">
        <v>0.12258283251912301</v>
      </c>
      <c r="GS3">
        <v>4.8546472824490351E-2</v>
      </c>
      <c r="GT3">
        <v>6.864719051290589E-3</v>
      </c>
      <c r="GU3">
        <v>0.28679853684103235</v>
      </c>
      <c r="GV3">
        <v>3.7909447276111272E-2</v>
      </c>
      <c r="GW3">
        <v>0.34168841353410545</v>
      </c>
      <c r="GX3">
        <v>4.5355923823253166E-2</v>
      </c>
      <c r="GY3">
        <v>0.30506175088149673</v>
      </c>
      <c r="GZ3">
        <v>4.2164263304176927E-2</v>
      </c>
      <c r="HA3">
        <v>0.33182074088980901</v>
      </c>
      <c r="HB3">
        <v>4.4937155124434074E-2</v>
      </c>
      <c r="HC3">
        <v>0.31114713905608593</v>
      </c>
      <c r="HD3">
        <v>4.2617664748411284E-2</v>
      </c>
      <c r="HE3">
        <v>0.3436004552256462</v>
      </c>
      <c r="HF3">
        <v>4.5845631229903844E-2</v>
      </c>
      <c r="HG3">
        <v>0.29884116193449445</v>
      </c>
      <c r="HH3">
        <v>4.0043183238040542E-2</v>
      </c>
      <c r="HI3">
        <v>0.22921192475187321</v>
      </c>
      <c r="HJ3">
        <v>3.0293006089631109E-2</v>
      </c>
      <c r="HK3">
        <v>0.33225255144960503</v>
      </c>
      <c r="HL3">
        <v>4.4212174705336761E-2</v>
      </c>
      <c r="HM3">
        <v>0.56885638365467273</v>
      </c>
      <c r="HN3">
        <v>6.8047368406698935E-2</v>
      </c>
      <c r="HO3">
        <v>0.34635713873275098</v>
      </c>
      <c r="HP3">
        <v>4.6006573199409387E-2</v>
      </c>
      <c r="HQ3">
        <v>0.18654752637806135</v>
      </c>
      <c r="HR3">
        <v>2.2154304186048111E-2</v>
      </c>
      <c r="HS3">
        <v>0.26822327679578517</v>
      </c>
      <c r="HT3">
        <v>3.6367591116988812E-2</v>
      </c>
      <c r="HU3">
        <v>0.33706624285657721</v>
      </c>
      <c r="HV3">
        <v>4.5479354703000741E-2</v>
      </c>
    </row>
    <row r="4" spans="1:230" x14ac:dyDescent="0.55000000000000004">
      <c r="A4" s="23" t="s">
        <v>225</v>
      </c>
      <c r="B4" s="25">
        <v>231</v>
      </c>
      <c r="C4">
        <v>0.3296</v>
      </c>
      <c r="D4">
        <v>4.48E-2</v>
      </c>
      <c r="E4">
        <v>5.2260192870815958E-2</v>
      </c>
      <c r="F4">
        <v>8.0559669232216358E-3</v>
      </c>
      <c r="G4">
        <v>0.21770750893266655</v>
      </c>
      <c r="H4">
        <v>3.1511291346461689E-2</v>
      </c>
      <c r="K4">
        <v>0.30656323492760412</v>
      </c>
      <c r="L4">
        <v>4.349332938110935E-2</v>
      </c>
      <c r="M4">
        <v>0.31746095278870551</v>
      </c>
      <c r="N4">
        <v>4.4147931326606847E-2</v>
      </c>
      <c r="O4">
        <v>0.31366555718090938</v>
      </c>
      <c r="P4">
        <v>4.3532117650026389E-2</v>
      </c>
      <c r="Q4">
        <v>0.33624423737448933</v>
      </c>
      <c r="R4">
        <v>4.5230454595059734E-2</v>
      </c>
      <c r="S4">
        <v>0.16638202988342954</v>
      </c>
      <c r="T4">
        <v>2.2704732746812343E-2</v>
      </c>
      <c r="U4">
        <v>0.22707219301273557</v>
      </c>
      <c r="V4">
        <v>3.1490803683558638E-2</v>
      </c>
      <c r="W4">
        <v>0.30425897094039339</v>
      </c>
      <c r="X4">
        <v>4.2232817281652422E-2</v>
      </c>
      <c r="Y4">
        <v>0.23387275461904161</v>
      </c>
      <c r="Z4">
        <v>3.1887504722162743E-2</v>
      </c>
      <c r="AA4">
        <v>0.22407801033012917</v>
      </c>
      <c r="AB4">
        <v>3.0691476837242493E-2</v>
      </c>
      <c r="AC4">
        <v>0.30596686224725961</v>
      </c>
      <c r="AD4">
        <v>4.1697042160684872E-2</v>
      </c>
      <c r="AE4">
        <v>0.14687781237755834</v>
      </c>
      <c r="AF4">
        <v>2.0103977189692444E-2</v>
      </c>
      <c r="AG4">
        <v>0.3026671782940763</v>
      </c>
      <c r="AH4">
        <v>4.2576389080589132E-2</v>
      </c>
      <c r="AI4">
        <v>0.34244831952518651</v>
      </c>
      <c r="AJ4">
        <v>4.6804220209732426E-2</v>
      </c>
      <c r="AK4">
        <v>0.32361885633012405</v>
      </c>
      <c r="AL4">
        <v>4.4870503485871446E-2</v>
      </c>
      <c r="AM4">
        <v>0.30234177969015374</v>
      </c>
      <c r="AN4">
        <v>4.1656800697108712E-2</v>
      </c>
      <c r="AO4">
        <v>0.32423801151208465</v>
      </c>
      <c r="AP4">
        <v>4.4881929362269909E-2</v>
      </c>
      <c r="AQ4">
        <v>4.1993182128738767E-2</v>
      </c>
      <c r="AR4">
        <v>5.9930430025251754E-3</v>
      </c>
      <c r="AS4">
        <v>4.6088620973244405E-2</v>
      </c>
      <c r="AT4">
        <v>6.1664186691150081E-3</v>
      </c>
      <c r="AU4">
        <v>0.32692085273351357</v>
      </c>
      <c r="AV4">
        <v>4.4490366635432946E-2</v>
      </c>
      <c r="AW4">
        <v>5.8990731711378322E-2</v>
      </c>
      <c r="AX4">
        <v>8.3786905385448175E-3</v>
      </c>
      <c r="AY4">
        <v>0.13568624571175944</v>
      </c>
      <c r="AZ4">
        <v>1.5765956092224552E-2</v>
      </c>
      <c r="BA4">
        <v>0.24476965271402673</v>
      </c>
      <c r="BB4">
        <v>3.4458518603100285E-2</v>
      </c>
      <c r="BC4">
        <v>0.12068882989872487</v>
      </c>
      <c r="BD4">
        <v>1.3306553337738844E-2</v>
      </c>
      <c r="BE4">
        <v>0.33045222504552851</v>
      </c>
      <c r="BF4">
        <v>4.4433317528350627E-2</v>
      </c>
      <c r="BG4">
        <v>0.3218561843257442</v>
      </c>
      <c r="BH4">
        <v>4.3817642684296422E-2</v>
      </c>
      <c r="BI4">
        <v>0.32555894205973707</v>
      </c>
      <c r="BJ4">
        <v>4.4634855398541465E-2</v>
      </c>
      <c r="BK4">
        <v>0.10207259841928729</v>
      </c>
      <c r="BL4">
        <v>1.3395457867260437E-2</v>
      </c>
      <c r="BM4">
        <v>0.33224704545504968</v>
      </c>
      <c r="BN4">
        <v>4.5020657574239793E-2</v>
      </c>
      <c r="BO4">
        <v>0.15118264668643955</v>
      </c>
      <c r="BP4">
        <v>1.9007223098831079E-2</v>
      </c>
      <c r="BQ4">
        <v>0.21623884592353268</v>
      </c>
      <c r="BR4">
        <v>3.0021951409346791E-2</v>
      </c>
      <c r="BS4">
        <v>0.22857568801996619</v>
      </c>
      <c r="BT4">
        <v>3.1443870147585769E-2</v>
      </c>
      <c r="BU4">
        <v>0.30073977597344165</v>
      </c>
      <c r="BV4">
        <v>4.1558880658308602E-2</v>
      </c>
      <c r="BW4">
        <v>0.32124920136746765</v>
      </c>
      <c r="BX4">
        <v>4.3632809893187678E-2</v>
      </c>
      <c r="BY4">
        <v>0.31476922974677518</v>
      </c>
      <c r="BZ4">
        <v>4.3358215019420374E-2</v>
      </c>
      <c r="CA4">
        <v>0.3276458574187629</v>
      </c>
      <c r="CB4">
        <v>4.4820924689040233E-2</v>
      </c>
      <c r="CC4">
        <v>0.33146063791348146</v>
      </c>
      <c r="CD4">
        <v>4.3560702104451017E-2</v>
      </c>
      <c r="CE4">
        <v>0.33064226731076968</v>
      </c>
      <c r="CF4">
        <v>4.5239344329416308E-2</v>
      </c>
      <c r="CG4">
        <v>4.2093372534558658E-2</v>
      </c>
      <c r="CH4">
        <v>5.8490400378706014E-3</v>
      </c>
      <c r="CI4">
        <v>0.27506240659658915</v>
      </c>
      <c r="CJ4">
        <v>3.7547941950357926E-2</v>
      </c>
      <c r="CK4">
        <v>0.35343947690548605</v>
      </c>
      <c r="CL4">
        <v>4.2987455249601597E-2</v>
      </c>
      <c r="CM4">
        <v>0.34837487038591236</v>
      </c>
      <c r="CN4">
        <v>4.4523646336255468E-2</v>
      </c>
      <c r="CO4">
        <v>0.23797622061220544</v>
      </c>
      <c r="CP4">
        <v>3.2984997819237798E-2</v>
      </c>
      <c r="CQ4">
        <v>0.34005610842207151</v>
      </c>
      <c r="CR4">
        <v>4.6377184722200378E-2</v>
      </c>
      <c r="CS4">
        <v>0.11468633070817735</v>
      </c>
      <c r="CT4">
        <v>1.4226461401695515E-2</v>
      </c>
      <c r="CU4">
        <v>0.30057190013853891</v>
      </c>
      <c r="CV4">
        <v>4.102862483176907E-2</v>
      </c>
      <c r="CW4">
        <v>0.32515331452991364</v>
      </c>
      <c r="CX4">
        <v>4.4265568929760066E-2</v>
      </c>
      <c r="CY4">
        <v>0.32855382150268519</v>
      </c>
      <c r="CZ4">
        <v>4.572950946390298E-2</v>
      </c>
      <c r="DA4">
        <v>0.25287111791082245</v>
      </c>
      <c r="DB4">
        <v>3.4199736457344046E-2</v>
      </c>
      <c r="DC4">
        <v>0.31344395389423529</v>
      </c>
      <c r="DD4">
        <v>4.4400591016694108E-2</v>
      </c>
      <c r="DE4">
        <v>0.29496878793040865</v>
      </c>
      <c r="DF4">
        <v>4.0367154693911785E-2</v>
      </c>
      <c r="DG4">
        <v>0.23705890088569972</v>
      </c>
      <c r="DH4">
        <v>3.2684884885150978E-2</v>
      </c>
      <c r="DI4">
        <v>0.28414534238740502</v>
      </c>
      <c r="DJ4">
        <v>3.853764555776349E-2</v>
      </c>
      <c r="DK4">
        <v>0.31272627899100319</v>
      </c>
      <c r="DL4">
        <v>4.4844820662968639E-2</v>
      </c>
      <c r="DM4">
        <v>0.29986170053718564</v>
      </c>
      <c r="DN4">
        <v>4.2488413183943266E-2</v>
      </c>
      <c r="DO4">
        <v>0.28176183853189274</v>
      </c>
      <c r="DP4">
        <v>3.8980846440696305E-2</v>
      </c>
      <c r="DQ4">
        <v>0.30437682362105706</v>
      </c>
      <c r="DR4">
        <v>4.3387273288128497E-2</v>
      </c>
      <c r="DS4">
        <v>0.31491671624051981</v>
      </c>
      <c r="DT4">
        <v>4.6221022553081949E-2</v>
      </c>
      <c r="DU4">
        <v>0.31685454023474585</v>
      </c>
      <c r="DV4">
        <v>4.3783662889076452E-2</v>
      </c>
      <c r="DW4">
        <v>0.31754505025140867</v>
      </c>
      <c r="DX4">
        <v>4.3777095998895961E-2</v>
      </c>
      <c r="DY4">
        <v>0.16148077976148334</v>
      </c>
      <c r="DZ4">
        <v>2.0256404509481803E-2</v>
      </c>
      <c r="EA4">
        <v>0.33575456500590339</v>
      </c>
      <c r="EB4">
        <v>4.4881983574629518E-2</v>
      </c>
      <c r="EC4">
        <v>0.32714864673275301</v>
      </c>
      <c r="ED4">
        <v>4.4813523227301616E-2</v>
      </c>
      <c r="EE4">
        <v>6.2688999068570839E-2</v>
      </c>
      <c r="EF4">
        <v>9.1326570580401324E-3</v>
      </c>
      <c r="EG4">
        <v>0.17908167961533972</v>
      </c>
      <c r="EH4">
        <v>2.4587596670527505E-2</v>
      </c>
      <c r="EI4">
        <v>0.33822644518083544</v>
      </c>
      <c r="EJ4">
        <v>4.6131594374054362E-2</v>
      </c>
      <c r="EK4">
        <v>0.31943898214247751</v>
      </c>
      <c r="EL4">
        <v>4.428819127077762E-2</v>
      </c>
      <c r="EM4">
        <v>0.3462296784452697</v>
      </c>
      <c r="EN4">
        <v>4.5948802508184255E-2</v>
      </c>
      <c r="EO4">
        <v>0.32314535579536502</v>
      </c>
      <c r="EP4">
        <v>4.4602029860545421E-2</v>
      </c>
      <c r="EQ4">
        <v>0.13628189168505589</v>
      </c>
      <c r="ER4">
        <v>1.8511084601782413E-2</v>
      </c>
      <c r="ES4">
        <v>0.29255450057598836</v>
      </c>
      <c r="ET4">
        <v>4.0832055793573421E-2</v>
      </c>
      <c r="EU4">
        <v>0.33572489128373367</v>
      </c>
      <c r="EV4">
        <v>4.5669000720798332E-2</v>
      </c>
      <c r="EW4">
        <v>0.30673440245652878</v>
      </c>
      <c r="EX4">
        <v>3.8259257045325054E-2</v>
      </c>
      <c r="EY4">
        <v>0.1357840877068405</v>
      </c>
      <c r="EZ4">
        <v>1.8271641426462815E-2</v>
      </c>
      <c r="FA4">
        <v>0.16317789646808886</v>
      </c>
      <c r="FB4">
        <v>2.2138547659510933E-2</v>
      </c>
      <c r="FC4">
        <v>0.32545071774596068</v>
      </c>
      <c r="FD4">
        <v>4.5132864874234499E-2</v>
      </c>
      <c r="FE4">
        <v>0.32153488894845672</v>
      </c>
      <c r="FF4">
        <v>4.5215399552219697E-2</v>
      </c>
      <c r="FG4">
        <v>0.36079385223213856</v>
      </c>
      <c r="FH4">
        <v>4.5097021106196948E-2</v>
      </c>
      <c r="FI4">
        <v>3.3290929477396689E-2</v>
      </c>
      <c r="FJ4">
        <v>4.964027408853525E-3</v>
      </c>
      <c r="FK4">
        <v>0.30496364596274972</v>
      </c>
      <c r="FL4">
        <v>4.0361992065006402E-2</v>
      </c>
      <c r="FM4">
        <v>0.791710572701675</v>
      </c>
      <c r="FN4">
        <v>9.4112877447135618E-2</v>
      </c>
      <c r="FO4">
        <v>0.34183988892364636</v>
      </c>
      <c r="FP4">
        <v>4.5276376572623907E-2</v>
      </c>
      <c r="FQ4">
        <v>0.23787410623126262</v>
      </c>
      <c r="FR4">
        <v>3.2989154441628865E-2</v>
      </c>
      <c r="FS4">
        <v>0.3483285636801135</v>
      </c>
      <c r="FT4">
        <v>4.6608347642693629E-2</v>
      </c>
      <c r="FU4">
        <v>7.7690288108123909E-2</v>
      </c>
      <c r="FV4">
        <v>1.0404273383675035E-2</v>
      </c>
      <c r="FW4">
        <v>0.54163164559799404</v>
      </c>
      <c r="FX4">
        <v>6.5986531887344768E-2</v>
      </c>
      <c r="FY4">
        <v>0.32974442187386566</v>
      </c>
      <c r="FZ4">
        <v>4.4670015219832881E-2</v>
      </c>
      <c r="GA4">
        <v>0.32931130384798102</v>
      </c>
      <c r="GB4">
        <v>4.4327406672481959E-2</v>
      </c>
      <c r="GC4">
        <v>0.27183466039589177</v>
      </c>
      <c r="GD4">
        <v>3.641043405871798E-2</v>
      </c>
      <c r="GE4">
        <v>0.29906052648070058</v>
      </c>
      <c r="GF4">
        <v>4.2074010674376293E-2</v>
      </c>
      <c r="GG4">
        <v>0.32625731008628372</v>
      </c>
      <c r="GH4">
        <v>4.4545423287646303E-2</v>
      </c>
      <c r="GI4">
        <v>0.28765426843514147</v>
      </c>
      <c r="GJ4">
        <v>3.9101623392076665E-2</v>
      </c>
      <c r="GK4">
        <v>0.14388395482352009</v>
      </c>
      <c r="GL4">
        <v>1.7778184212987654E-2</v>
      </c>
      <c r="GM4">
        <v>0.31193934493587561</v>
      </c>
      <c r="GN4">
        <v>4.4623452329049684E-2</v>
      </c>
      <c r="GO4">
        <v>0.19807153818720519</v>
      </c>
      <c r="GP4">
        <v>2.7513715644474204E-2</v>
      </c>
      <c r="GQ4">
        <v>1.0740157735114451</v>
      </c>
      <c r="GR4">
        <v>0.12288531501533871</v>
      </c>
      <c r="GS4">
        <v>4.8292103329486698E-2</v>
      </c>
      <c r="GT4">
        <v>6.8827805946483685E-3</v>
      </c>
      <c r="GU4">
        <v>0.28504645711023191</v>
      </c>
      <c r="GV4">
        <v>3.8023746052091287E-2</v>
      </c>
      <c r="GW4">
        <v>0.33892043980641223</v>
      </c>
      <c r="GX4">
        <v>4.5455385020662126E-2</v>
      </c>
      <c r="GY4">
        <v>0.30345104450474003</v>
      </c>
      <c r="GZ4">
        <v>4.226595848720404E-2</v>
      </c>
      <c r="HA4">
        <v>0.3284036868569763</v>
      </c>
      <c r="HB4">
        <v>4.5003448177203344E-2</v>
      </c>
      <c r="HC4">
        <v>0.30914153607848588</v>
      </c>
      <c r="HD4">
        <v>4.2706413882669707E-2</v>
      </c>
      <c r="HE4">
        <v>0.34153774714306634</v>
      </c>
      <c r="HF4">
        <v>4.5970058013129346E-2</v>
      </c>
      <c r="HG4">
        <v>0.2977673555697895</v>
      </c>
      <c r="HH4">
        <v>4.011107496946191E-2</v>
      </c>
      <c r="HI4">
        <v>0.22847703671447822</v>
      </c>
      <c r="HJ4">
        <v>3.0346863195807601E-2</v>
      </c>
      <c r="HK4">
        <v>0.33075503489054547</v>
      </c>
      <c r="HL4">
        <v>4.4299346162498365E-2</v>
      </c>
      <c r="HM4">
        <v>0.56385739423290693</v>
      </c>
      <c r="HN4">
        <v>6.8200346855173885E-2</v>
      </c>
      <c r="HO4">
        <v>0.34423866399927855</v>
      </c>
      <c r="HP4">
        <v>4.6092233285398777E-2</v>
      </c>
      <c r="HQ4">
        <v>0.18598218498706123</v>
      </c>
      <c r="HR4">
        <v>2.21973552283561E-2</v>
      </c>
      <c r="HS4">
        <v>0.26706466361434628</v>
      </c>
      <c r="HT4">
        <v>3.6442292809703111E-2</v>
      </c>
      <c r="HU4">
        <v>0.33483454029505322</v>
      </c>
      <c r="HV4">
        <v>4.5585327727914224E-2</v>
      </c>
    </row>
    <row r="5" spans="1:230" x14ac:dyDescent="0.55000000000000004">
      <c r="A5" s="23" t="s">
        <v>226</v>
      </c>
      <c r="B5" s="25">
        <v>1</v>
      </c>
      <c r="C5">
        <v>0.16439999999999999</v>
      </c>
      <c r="D5">
        <v>2.2499999999999999E-2</v>
      </c>
      <c r="E5">
        <v>7.0280275414988491E-2</v>
      </c>
      <c r="F5">
        <v>1.0755685410726912E-2</v>
      </c>
      <c r="G5">
        <v>0.2791713685783157</v>
      </c>
      <c r="H5">
        <v>3.9543058732366632E-2</v>
      </c>
      <c r="K5">
        <v>0.30496669082088851</v>
      </c>
      <c r="L5">
        <v>4.3533608057428903E-2</v>
      </c>
      <c r="M5">
        <v>0.31579171422508989</v>
      </c>
      <c r="N5">
        <v>4.4195691802912405E-2</v>
      </c>
      <c r="O5">
        <v>0.31221394601276387</v>
      </c>
      <c r="P5">
        <v>4.357769343270345E-2</v>
      </c>
      <c r="Q5">
        <v>0.33381318098687668</v>
      </c>
      <c r="R5">
        <v>4.5289567565553267E-2</v>
      </c>
      <c r="S5">
        <v>0.16565607214195122</v>
      </c>
      <c r="T5">
        <v>2.2732801435011343E-2</v>
      </c>
      <c r="U5">
        <v>0.22605531461356007</v>
      </c>
      <c r="V5">
        <v>3.1544255633064788E-2</v>
      </c>
      <c r="W5">
        <v>0.3024809838453742</v>
      </c>
      <c r="X5">
        <v>4.2278516247106844E-2</v>
      </c>
      <c r="Y5">
        <v>0.23274764371932288</v>
      </c>
      <c r="Z5">
        <v>3.1926940765289728E-2</v>
      </c>
      <c r="AA5">
        <v>0.22313454403333272</v>
      </c>
      <c r="AB5">
        <v>3.071776286997413E-2</v>
      </c>
      <c r="AC5">
        <v>0.30455163163682802</v>
      </c>
      <c r="AD5">
        <v>4.1737816238048883E-2</v>
      </c>
      <c r="AE5">
        <v>0.14593430582574393</v>
      </c>
      <c r="AF5">
        <v>2.0131973936357937E-2</v>
      </c>
      <c r="AG5">
        <v>0.30125201195928353</v>
      </c>
      <c r="AH5">
        <v>4.2614335875071102E-2</v>
      </c>
      <c r="AI5">
        <v>0.34019866913652608</v>
      </c>
      <c r="AJ5">
        <v>4.6859728717813215E-2</v>
      </c>
      <c r="AK5">
        <v>0.31995472300656586</v>
      </c>
      <c r="AL5">
        <v>4.4921420371602488E-2</v>
      </c>
      <c r="AM5">
        <v>0.29998245411969404</v>
      </c>
      <c r="AN5">
        <v>4.1746853861195185E-2</v>
      </c>
      <c r="AO5">
        <v>0.32148065262372155</v>
      </c>
      <c r="AP5">
        <v>4.493440038100506E-2</v>
      </c>
      <c r="AQ5">
        <v>4.1738989676408066E-2</v>
      </c>
      <c r="AR5">
        <v>6.0057750098652949E-3</v>
      </c>
      <c r="AS5">
        <v>4.5580694562252104E-2</v>
      </c>
      <c r="AT5">
        <v>6.1755441891409362E-3</v>
      </c>
      <c r="AU5">
        <v>0.32340158586453177</v>
      </c>
      <c r="AV5">
        <v>4.4557734682025181E-2</v>
      </c>
      <c r="AW5">
        <v>5.859158001856863E-2</v>
      </c>
      <c r="AX5">
        <v>8.3894940756138962E-3</v>
      </c>
      <c r="AY5">
        <v>0.13514172120583354</v>
      </c>
      <c r="AZ5">
        <v>1.5788698017427504E-2</v>
      </c>
      <c r="BA5">
        <v>0.24346333509221477</v>
      </c>
      <c r="BB5">
        <v>3.4494010630280098E-2</v>
      </c>
      <c r="BC5">
        <v>0.12021706111092235</v>
      </c>
      <c r="BD5">
        <v>1.3321176091616153E-2</v>
      </c>
      <c r="BE5">
        <v>0.32834782962008902</v>
      </c>
      <c r="BF5">
        <v>4.4479100801400412E-2</v>
      </c>
      <c r="BG5">
        <v>0.31993316989770493</v>
      </c>
      <c r="BH5">
        <v>4.3861269634653657E-2</v>
      </c>
      <c r="BI5">
        <v>0.3237809490901537</v>
      </c>
      <c r="BJ5">
        <v>4.468083353789732E-2</v>
      </c>
      <c r="BK5">
        <v>0.10094745577666224</v>
      </c>
      <c r="BL5">
        <v>1.3435979699746253E-2</v>
      </c>
      <c r="BM5">
        <v>0.32988879058677856</v>
      </c>
      <c r="BN5">
        <v>4.5064711875191683E-2</v>
      </c>
      <c r="BO5">
        <v>0.15049292961408572</v>
      </c>
      <c r="BP5">
        <v>1.9035622657815179E-2</v>
      </c>
      <c r="BQ5">
        <v>0.2141317349040209</v>
      </c>
      <c r="BR5">
        <v>3.0147857144756356E-2</v>
      </c>
      <c r="BS5">
        <v>0.22755951913595093</v>
      </c>
      <c r="BT5">
        <v>3.1477329868844717E-2</v>
      </c>
      <c r="BU5">
        <v>0.29805500626521075</v>
      </c>
      <c r="BV5">
        <v>4.1608187374404859E-2</v>
      </c>
      <c r="BW5">
        <v>0.31899973039524143</v>
      </c>
      <c r="BX5">
        <v>4.3678528447126656E-2</v>
      </c>
      <c r="BY5">
        <v>0.31353505668280396</v>
      </c>
      <c r="BZ5">
        <v>4.3407317997486677E-2</v>
      </c>
      <c r="CA5">
        <v>0.32528736082353338</v>
      </c>
      <c r="CB5">
        <v>4.4878727956080208E-2</v>
      </c>
      <c r="CC5">
        <v>0.32971910505801161</v>
      </c>
      <c r="CD5">
        <v>4.3596514474528905E-2</v>
      </c>
      <c r="CE5">
        <v>0.32806634975727017</v>
      </c>
      <c r="CF5">
        <v>4.5285967763140526E-2</v>
      </c>
      <c r="CG5">
        <v>4.1803103402488086E-2</v>
      </c>
      <c r="CH5">
        <v>5.8557752000639599E-3</v>
      </c>
      <c r="CI5">
        <v>0.27346569402673343</v>
      </c>
      <c r="CJ5">
        <v>3.7595697252814898E-2</v>
      </c>
      <c r="CK5">
        <v>0.35075464633634418</v>
      </c>
      <c r="CL5">
        <v>4.3040682448756341E-2</v>
      </c>
      <c r="CM5">
        <v>0.34267934289479418</v>
      </c>
      <c r="CN5">
        <v>4.4581875772509563E-2</v>
      </c>
      <c r="CO5">
        <v>0.23703239059953485</v>
      </c>
      <c r="CP5">
        <v>3.3024055033062716E-2</v>
      </c>
      <c r="CQ5">
        <v>0.33816919367720355</v>
      </c>
      <c r="CR5">
        <v>4.6428967012408159E-2</v>
      </c>
      <c r="CS5">
        <v>0.11410570816629927</v>
      </c>
      <c r="CT5">
        <v>1.424381835530248E-2</v>
      </c>
      <c r="CU5">
        <v>0.29944661563270109</v>
      </c>
      <c r="CV5">
        <v>4.1073670055529074E-2</v>
      </c>
      <c r="CW5">
        <v>0.32312137095538385</v>
      </c>
      <c r="CX5">
        <v>4.4315769607341279E-2</v>
      </c>
      <c r="CY5">
        <v>0.32659421134751621</v>
      </c>
      <c r="CZ5">
        <v>4.5788458845718118E-2</v>
      </c>
      <c r="DA5">
        <v>0.25167344381484841</v>
      </c>
      <c r="DB5">
        <v>3.4240854065199181E-2</v>
      </c>
      <c r="DC5">
        <v>0.31104895499079321</v>
      </c>
      <c r="DD5">
        <v>4.446930649388494E-2</v>
      </c>
      <c r="DE5">
        <v>0.29362617927351875</v>
      </c>
      <c r="DF5">
        <v>4.0403831828833628E-2</v>
      </c>
      <c r="DG5">
        <v>0.23531701470826516</v>
      </c>
      <c r="DH5">
        <v>3.2737708204239595E-2</v>
      </c>
      <c r="DI5">
        <v>0.28171451083319232</v>
      </c>
      <c r="DJ5">
        <v>3.8584032515118868E-2</v>
      </c>
      <c r="DK5">
        <v>0.30949703683843399</v>
      </c>
      <c r="DL5">
        <v>4.4919646571499043E-2</v>
      </c>
      <c r="DM5">
        <v>0.29826484442433487</v>
      </c>
      <c r="DN5">
        <v>4.2541701766147806E-2</v>
      </c>
      <c r="DO5">
        <v>0.28016501046975334</v>
      </c>
      <c r="DP5">
        <v>3.9033101004943324E-2</v>
      </c>
      <c r="DQ5">
        <v>0.30346923149562383</v>
      </c>
      <c r="DR5">
        <v>4.3426630045021751E-2</v>
      </c>
      <c r="DS5">
        <v>0.3112160323168302</v>
      </c>
      <c r="DT5">
        <v>4.6292601204805009E-2</v>
      </c>
      <c r="DU5">
        <v>0.31489507624196994</v>
      </c>
      <c r="DV5">
        <v>4.3836337473808322E-2</v>
      </c>
      <c r="DW5">
        <v>0.31518638947705008</v>
      </c>
      <c r="DX5">
        <v>4.3842592584721833E-2</v>
      </c>
      <c r="DY5">
        <v>0.16075456823001588</v>
      </c>
      <c r="DZ5">
        <v>2.0291502321301853E-2</v>
      </c>
      <c r="EA5">
        <v>0.33379510605135976</v>
      </c>
      <c r="EB5">
        <v>4.4934428202347033E-2</v>
      </c>
      <c r="EC5">
        <v>0.32486294783565933</v>
      </c>
      <c r="ED5">
        <v>4.4856596878007512E-2</v>
      </c>
      <c r="EE5">
        <v>6.2253379971329265E-2</v>
      </c>
      <c r="EF5">
        <v>9.1508359184752208E-3</v>
      </c>
      <c r="EG5">
        <v>0.17831953539008982</v>
      </c>
      <c r="EH5">
        <v>2.4613332847517096E-2</v>
      </c>
      <c r="EI5">
        <v>0.3349972368399689</v>
      </c>
      <c r="EJ5">
        <v>4.6204607193229566E-2</v>
      </c>
      <c r="EK5">
        <v>0.31679016600440063</v>
      </c>
      <c r="EL5">
        <v>4.4355227019632563E-2</v>
      </c>
      <c r="EM5">
        <v>0.34310947322135932</v>
      </c>
      <c r="EN5">
        <v>4.6010457660598893E-2</v>
      </c>
      <c r="EO5">
        <v>0.32075064204452652</v>
      </c>
      <c r="EP5">
        <v>4.465724534805212E-2</v>
      </c>
      <c r="EQ5">
        <v>0.13555590587112257</v>
      </c>
      <c r="ER5">
        <v>1.8540019113044714E-2</v>
      </c>
      <c r="ES5">
        <v>0.29055891339538731</v>
      </c>
      <c r="ET5">
        <v>4.0877661696834836E-2</v>
      </c>
      <c r="EU5">
        <v>0.33238702153806104</v>
      </c>
      <c r="EV5">
        <v>4.5733432730818771E-2</v>
      </c>
      <c r="EW5">
        <v>0.30379573385420899</v>
      </c>
      <c r="EX5">
        <v>3.8308620408599552E-2</v>
      </c>
      <c r="EY5">
        <v>0.13513077873060905</v>
      </c>
      <c r="EZ5">
        <v>1.829518186813581E-2</v>
      </c>
      <c r="FA5">
        <v>0.16227052225501498</v>
      </c>
      <c r="FB5">
        <v>2.217126411842836E-2</v>
      </c>
      <c r="FC5">
        <v>0.32327378547019198</v>
      </c>
      <c r="FD5">
        <v>4.517858864675995E-2</v>
      </c>
      <c r="FE5">
        <v>0.31870466456410301</v>
      </c>
      <c r="FF5">
        <v>4.5286173350320924E-2</v>
      </c>
      <c r="FG5">
        <v>0.35600506385457603</v>
      </c>
      <c r="FH5">
        <v>4.5165323549594044E-2</v>
      </c>
      <c r="FI5">
        <v>3.2891818015268366E-2</v>
      </c>
      <c r="FJ5">
        <v>4.97282178351496E-3</v>
      </c>
      <c r="FK5">
        <v>0.3033671854758736</v>
      </c>
      <c r="FL5">
        <v>4.0397976060803517E-2</v>
      </c>
      <c r="FM5">
        <v>0.78790029368363668</v>
      </c>
      <c r="FN5">
        <v>9.4224453073473061E-2</v>
      </c>
      <c r="FO5">
        <v>0.33922737236456962</v>
      </c>
      <c r="FP5">
        <v>4.5341791605938153E-2</v>
      </c>
      <c r="FQ5">
        <v>0.2368215006006984</v>
      </c>
      <c r="FR5">
        <v>3.3028802854277201E-2</v>
      </c>
      <c r="FS5">
        <v>0.34513590149368994</v>
      </c>
      <c r="FT5">
        <v>4.6664453539187585E-2</v>
      </c>
      <c r="FU5">
        <v>7.7291046230671484E-2</v>
      </c>
      <c r="FV5">
        <v>1.0418574769205323E-2</v>
      </c>
      <c r="FW5">
        <v>0.53869241610019614</v>
      </c>
      <c r="FX5">
        <v>6.6067055050472431E-2</v>
      </c>
      <c r="FY5">
        <v>0.32734951814520624</v>
      </c>
      <c r="FZ5">
        <v>4.473454505860943E-2</v>
      </c>
      <c r="GA5">
        <v>0.32535671311425818</v>
      </c>
      <c r="GB5">
        <v>4.43998674290981E-2</v>
      </c>
      <c r="GC5">
        <v>0.26893215933264986</v>
      </c>
      <c r="GD5">
        <v>3.6466819605818143E-2</v>
      </c>
      <c r="GE5">
        <v>0.29739120123161217</v>
      </c>
      <c r="GF5">
        <v>4.2125339139762213E-2</v>
      </c>
      <c r="GG5">
        <v>0.32440675489676823</v>
      </c>
      <c r="GH5">
        <v>4.4592853498662446E-2</v>
      </c>
      <c r="GI5">
        <v>0.28569474916396492</v>
      </c>
      <c r="GJ5">
        <v>3.9156756892511003E-2</v>
      </c>
      <c r="GK5">
        <v>0.1432306188463485</v>
      </c>
      <c r="GL5">
        <v>1.7802617470629601E-2</v>
      </c>
      <c r="GM5">
        <v>0.3092183724641222</v>
      </c>
      <c r="GN5">
        <v>4.4667897218104297E-2</v>
      </c>
      <c r="GO5">
        <v>0.19691006479488746</v>
      </c>
      <c r="GP5">
        <v>2.7556735578023975E-2</v>
      </c>
      <c r="GQ5">
        <v>1.0659607411492074</v>
      </c>
      <c r="GR5">
        <v>0.12307556752779727</v>
      </c>
      <c r="GS5">
        <v>4.7965460928270816E-2</v>
      </c>
      <c r="GT5">
        <v>6.89413574654289E-3</v>
      </c>
      <c r="GU5">
        <v>0.28279642797874843</v>
      </c>
      <c r="GV5">
        <v>3.8095614037768566E-2</v>
      </c>
      <c r="GW5">
        <v>0.33536497385528502</v>
      </c>
      <c r="GX5">
        <v>4.5517953631976034E-2</v>
      </c>
      <c r="GY5">
        <v>0.30138252411026512</v>
      </c>
      <c r="GZ5">
        <v>4.2329904484759706E-2</v>
      </c>
      <c r="HA5">
        <v>0.32401416550366596</v>
      </c>
      <c r="HB5">
        <v>4.5045157663331399E-2</v>
      </c>
      <c r="HC5">
        <v>0.30656546972543447</v>
      </c>
      <c r="HD5">
        <v>4.2762237781190655E-2</v>
      </c>
      <c r="HE5">
        <v>0.33888867983149495</v>
      </c>
      <c r="HF5">
        <v>4.6048302086396646E-2</v>
      </c>
      <c r="HG5">
        <v>0.29638834046214646</v>
      </c>
      <c r="HH5">
        <v>4.0153765256891544E-2</v>
      </c>
      <c r="HI5">
        <v>0.22753337248870364</v>
      </c>
      <c r="HJ5">
        <v>3.0380720914011713E-2</v>
      </c>
      <c r="HK5">
        <v>0.32883178665754986</v>
      </c>
      <c r="HL5">
        <v>4.4354164968577435E-2</v>
      </c>
      <c r="HM5">
        <v>0.5574360091482351</v>
      </c>
      <c r="HN5">
        <v>6.829658736656577E-2</v>
      </c>
      <c r="HO5">
        <v>0.34151755294802277</v>
      </c>
      <c r="HP5">
        <v>4.6146116963306325E-2</v>
      </c>
      <c r="HQ5">
        <v>0.18525625875691745</v>
      </c>
      <c r="HR5">
        <v>2.2224417723779415E-2</v>
      </c>
      <c r="HS5">
        <v>0.26557675556035831</v>
      </c>
      <c r="HT5">
        <v>3.6489263974668985E-2</v>
      </c>
      <c r="HU5">
        <v>0.33196812987262919</v>
      </c>
      <c r="HV5">
        <v>4.5651982386667234E-2</v>
      </c>
    </row>
    <row r="6" spans="1:230" x14ac:dyDescent="0.55000000000000004">
      <c r="A6" s="23" t="s">
        <v>227</v>
      </c>
      <c r="B6" s="25" t="b">
        <v>0</v>
      </c>
      <c r="C6">
        <v>0.2243</v>
      </c>
      <c r="D6">
        <v>3.1099999999999999E-2</v>
      </c>
      <c r="E6">
        <v>8.8608954043189359E-2</v>
      </c>
      <c r="F6">
        <v>1.3462634131622631E-2</v>
      </c>
      <c r="G6">
        <v>0.34373762023093501</v>
      </c>
      <c r="H6">
        <v>4.763736473310054E-2</v>
      </c>
      <c r="K6">
        <v>0.30314600587800833</v>
      </c>
      <c r="L6">
        <v>4.3546859792979085E-2</v>
      </c>
      <c r="M6">
        <v>0.31388820617264424</v>
      </c>
      <c r="N6">
        <v>4.4211395682615756E-2</v>
      </c>
      <c r="O6">
        <v>0.31055866988967684</v>
      </c>
      <c r="P6">
        <v>4.3592670739692203E-2</v>
      </c>
      <c r="Q6">
        <v>0.33104079773245937</v>
      </c>
      <c r="R6">
        <v>4.5309018683456097E-2</v>
      </c>
      <c r="S6">
        <v>0.16482835490568068</v>
      </c>
      <c r="T6">
        <v>2.2742009935469164E-2</v>
      </c>
      <c r="U6">
        <v>0.22489623106365189</v>
      </c>
      <c r="V6">
        <v>3.1561716633270002E-2</v>
      </c>
      <c r="W6">
        <v>0.30045339376251928</v>
      </c>
      <c r="X6">
        <v>4.2293550077343471E-2</v>
      </c>
      <c r="Y6">
        <v>0.23146474630854783</v>
      </c>
      <c r="Z6">
        <v>3.1939890012004535E-2</v>
      </c>
      <c r="AA6">
        <v>0.22205865669996333</v>
      </c>
      <c r="AB6">
        <v>3.0726407050066115E-2</v>
      </c>
      <c r="AC6">
        <v>0.30293778441159547</v>
      </c>
      <c r="AD6">
        <v>4.1751222452876699E-2</v>
      </c>
      <c r="AE6">
        <v>0.14485839753551874</v>
      </c>
      <c r="AF6">
        <v>2.0141177534301832E-2</v>
      </c>
      <c r="AG6">
        <v>0.29963819819822624</v>
      </c>
      <c r="AH6">
        <v>4.2626817046382236E-2</v>
      </c>
      <c r="AI6">
        <v>0.33763317176070251</v>
      </c>
      <c r="AJ6">
        <v>4.6877992739288735E-2</v>
      </c>
      <c r="AK6">
        <v>0.31577576781800865</v>
      </c>
      <c r="AL6">
        <v>4.4938196285109748E-2</v>
      </c>
      <c r="AM6">
        <v>0.29729239239574623</v>
      </c>
      <c r="AN6">
        <v>4.1776401367158565E-2</v>
      </c>
      <c r="AO6">
        <v>0.31833599369142046</v>
      </c>
      <c r="AP6">
        <v>4.4951678864349726E-2</v>
      </c>
      <c r="AQ6">
        <v>4.1449232891266917E-2</v>
      </c>
      <c r="AR6">
        <v>6.0099377549743338E-3</v>
      </c>
      <c r="AS6">
        <v>4.5001419515518379E-2</v>
      </c>
      <c r="AT6">
        <v>6.1785495682412581E-3</v>
      </c>
      <c r="AU6">
        <v>0.319388004796334</v>
      </c>
      <c r="AV6">
        <v>4.4579918381655613E-2</v>
      </c>
      <c r="AW6">
        <v>5.813640062563924E-2</v>
      </c>
      <c r="AX6">
        <v>8.3930473349184999E-3</v>
      </c>
      <c r="AY6">
        <v>0.13452090404844269</v>
      </c>
      <c r="AZ6">
        <v>1.5796152751488803E-2</v>
      </c>
      <c r="BA6">
        <v>0.24197365552180364</v>
      </c>
      <c r="BB6">
        <v>3.4505683664743166E-2</v>
      </c>
      <c r="BC6">
        <v>0.11967909889116243</v>
      </c>
      <c r="BD6">
        <v>1.3325981879212684E-2</v>
      </c>
      <c r="BE6">
        <v>0.32594790873330798</v>
      </c>
      <c r="BF6">
        <v>4.4494171582120011E-2</v>
      </c>
      <c r="BG6">
        <v>0.3177401218676783</v>
      </c>
      <c r="BH6">
        <v>4.3875628667764503E-2</v>
      </c>
      <c r="BI6">
        <v>0.32175335594839588</v>
      </c>
      <c r="BJ6">
        <v>4.469595880891699E-2</v>
      </c>
      <c r="BK6">
        <v>9.9664541848977495E-2</v>
      </c>
      <c r="BL6">
        <v>1.3449282455106839E-2</v>
      </c>
      <c r="BM6">
        <v>0.32719928622214051</v>
      </c>
      <c r="BN6">
        <v>4.5079219389040581E-2</v>
      </c>
      <c r="BO6">
        <v>0.14970656847902428</v>
      </c>
      <c r="BP6">
        <v>1.9044933470364997E-2</v>
      </c>
      <c r="BQ6">
        <v>0.21173040232134446</v>
      </c>
      <c r="BR6">
        <v>3.0188871726144158E-2</v>
      </c>
      <c r="BS6">
        <v>0.22640080447580416</v>
      </c>
      <c r="BT6">
        <v>3.14883219734741E-2</v>
      </c>
      <c r="BU6">
        <v>0.29499311563376074</v>
      </c>
      <c r="BV6">
        <v>4.1624425177010628E-2</v>
      </c>
      <c r="BW6">
        <v>0.3164343264589824</v>
      </c>
      <c r="BX6">
        <v>4.3693580877474783E-2</v>
      </c>
      <c r="BY6">
        <v>0.31212791402406292</v>
      </c>
      <c r="BZ6">
        <v>4.3423422493810024E-2</v>
      </c>
      <c r="CA6">
        <v>0.32259773056285201</v>
      </c>
      <c r="CB6">
        <v>4.4897747531223352E-2</v>
      </c>
      <c r="CC6">
        <v>0.32773298226605074</v>
      </c>
      <c r="CD6">
        <v>4.3608305005319946E-2</v>
      </c>
      <c r="CE6">
        <v>0.3251285951088414</v>
      </c>
      <c r="CF6">
        <v>4.5301322384133771E-2</v>
      </c>
      <c r="CG6">
        <v>4.1472075824819078E-2</v>
      </c>
      <c r="CH6">
        <v>5.8579917872560233E-3</v>
      </c>
      <c r="CI6">
        <v>0.27164492137504742</v>
      </c>
      <c r="CJ6">
        <v>3.7611395517150988E-2</v>
      </c>
      <c r="CK6">
        <v>0.34769272400327933</v>
      </c>
      <c r="CL6">
        <v>4.3058208176752287E-2</v>
      </c>
      <c r="CM6">
        <v>0.33618344979705433</v>
      </c>
      <c r="CN6">
        <v>4.4601066499500498E-2</v>
      </c>
      <c r="CO6">
        <v>0.23595631400869063</v>
      </c>
      <c r="CP6">
        <v>3.3036859235338376E-2</v>
      </c>
      <c r="CQ6">
        <v>0.33601742830325193</v>
      </c>
      <c r="CR6">
        <v>4.644599694643569E-2</v>
      </c>
      <c r="CS6">
        <v>0.11344360912996437</v>
      </c>
      <c r="CT6">
        <v>1.4249524001083534E-2</v>
      </c>
      <c r="CU6">
        <v>0.29816362790527079</v>
      </c>
      <c r="CV6">
        <v>4.1088442753691501E-2</v>
      </c>
      <c r="CW6">
        <v>0.32080414684844832</v>
      </c>
      <c r="CX6">
        <v>4.4332287104012769E-2</v>
      </c>
      <c r="CY6">
        <v>0.32435962237512367</v>
      </c>
      <c r="CZ6">
        <v>4.5807836196829779E-2</v>
      </c>
      <c r="DA6">
        <v>0.25030779163224054</v>
      </c>
      <c r="DB6">
        <v>3.4254357703829057E-2</v>
      </c>
      <c r="DC6">
        <v>0.30831783242878252</v>
      </c>
      <c r="DD6">
        <v>4.4491900144737306E-2</v>
      </c>
      <c r="DE6">
        <v>0.29209511740620919</v>
      </c>
      <c r="DF6">
        <v>4.0415894315940837E-2</v>
      </c>
      <c r="DG6">
        <v>0.2333307079420443</v>
      </c>
      <c r="DH6">
        <v>3.2755071007771648E-2</v>
      </c>
      <c r="DI6">
        <v>0.27894224467593542</v>
      </c>
      <c r="DJ6">
        <v>3.8599307442028628E-2</v>
      </c>
      <c r="DK6">
        <v>0.30581435604807461</v>
      </c>
      <c r="DL6">
        <v>4.4944272399986655E-2</v>
      </c>
      <c r="DM6">
        <v>0.29644399705938745</v>
      </c>
      <c r="DN6">
        <v>4.255920629816061E-2</v>
      </c>
      <c r="DO6">
        <v>0.27834417770350489</v>
      </c>
      <c r="DP6">
        <v>3.9050268301520683E-2</v>
      </c>
      <c r="DQ6">
        <v>0.30243450956699419</v>
      </c>
      <c r="DR6">
        <v>4.3439525178211022E-2</v>
      </c>
      <c r="DS6">
        <v>0.30699555961244446</v>
      </c>
      <c r="DT6">
        <v>4.6316170831249844E-2</v>
      </c>
      <c r="DU6">
        <v>0.31266056336336551</v>
      </c>
      <c r="DV6">
        <v>4.3853662591411109E-2</v>
      </c>
      <c r="DW6">
        <v>0.31249667372995482</v>
      </c>
      <c r="DX6">
        <v>4.3864131546255895E-2</v>
      </c>
      <c r="DY6">
        <v>0.15992671904175706</v>
      </c>
      <c r="DZ6">
        <v>2.0302984348681087E-2</v>
      </c>
      <c r="EA6">
        <v>0.33156059579600811</v>
      </c>
      <c r="EB6">
        <v>4.4951678040754402E-2</v>
      </c>
      <c r="EC6">
        <v>0.32225619447347886</v>
      </c>
      <c r="ED6">
        <v>4.4870781170420537E-2</v>
      </c>
      <c r="EE6">
        <v>6.1756726509333809E-2</v>
      </c>
      <c r="EF6">
        <v>9.1567949498511953E-3</v>
      </c>
      <c r="EG6">
        <v>0.177450490255114</v>
      </c>
      <c r="EH6">
        <v>2.4621786065940152E-2</v>
      </c>
      <c r="EI6">
        <v>0.3313145736583773</v>
      </c>
      <c r="EJ6">
        <v>4.6228638333346742E-2</v>
      </c>
      <c r="EK6">
        <v>0.31376948191541548</v>
      </c>
      <c r="EL6">
        <v>4.4377281577419103E-2</v>
      </c>
      <c r="EM6">
        <v>0.33955102464843046</v>
      </c>
      <c r="EN6">
        <v>4.6030758569160418E-2</v>
      </c>
      <c r="EO6">
        <v>0.3180196679600592</v>
      </c>
      <c r="EP6">
        <v>4.4675417536802431E-2</v>
      </c>
      <c r="EQ6">
        <v>0.13472817403267073</v>
      </c>
      <c r="ER6">
        <v>1.8549508703216758E-2</v>
      </c>
      <c r="ES6">
        <v>0.28828310562244197</v>
      </c>
      <c r="ET6">
        <v>4.0892671695459293E-2</v>
      </c>
      <c r="EU6">
        <v>0.32858032172411694</v>
      </c>
      <c r="EV6">
        <v>4.5754649193434888E-2</v>
      </c>
      <c r="EW6">
        <v>0.30044423920051733</v>
      </c>
      <c r="EX6">
        <v>3.8324879776528466E-2</v>
      </c>
      <c r="EY6">
        <v>0.13438586078662368</v>
      </c>
      <c r="EZ6">
        <v>1.8302909835643713E-2</v>
      </c>
      <c r="FA6">
        <v>0.16123591366909529</v>
      </c>
      <c r="FB6">
        <v>2.2182004371740553E-2</v>
      </c>
      <c r="FC6">
        <v>0.32079112353919464</v>
      </c>
      <c r="FD6">
        <v>4.5193641418678293E-2</v>
      </c>
      <c r="FE6">
        <v>0.31547709342592889</v>
      </c>
      <c r="FF6">
        <v>4.5309458869686299E-2</v>
      </c>
      <c r="FG6">
        <v>0.35054344859563225</v>
      </c>
      <c r="FH6">
        <v>4.5187826841111639E-2</v>
      </c>
      <c r="FI6">
        <v>3.2436659571943166E-2</v>
      </c>
      <c r="FJ6">
        <v>4.9757165703638358E-3</v>
      </c>
      <c r="FK6">
        <v>0.30154654407882786</v>
      </c>
      <c r="FL6">
        <v>4.0409819808286201E-2</v>
      </c>
      <c r="FM6">
        <v>0.78355529812480806</v>
      </c>
      <c r="FN6">
        <v>9.426113500973185E-2</v>
      </c>
      <c r="FO6">
        <v>0.33624807502183568</v>
      </c>
      <c r="FP6">
        <v>4.536331390549804E-2</v>
      </c>
      <c r="FQ6">
        <v>0.23562132782434678</v>
      </c>
      <c r="FR6">
        <v>3.3041813615137867E-2</v>
      </c>
      <c r="FS6">
        <v>0.34149475349152153</v>
      </c>
      <c r="FT6">
        <v>4.6682932172148119E-2</v>
      </c>
      <c r="FU6">
        <v>7.6835819897420221E-2</v>
      </c>
      <c r="FV6">
        <v>1.0423269932125901E-2</v>
      </c>
      <c r="FW6">
        <v>0.53534062933572513</v>
      </c>
      <c r="FX6">
        <v>6.6093537380539955E-2</v>
      </c>
      <c r="FY6">
        <v>0.32461844513455684</v>
      </c>
      <c r="FZ6">
        <v>4.4755769235799311E-2</v>
      </c>
      <c r="GA6">
        <v>0.32084663226246124</v>
      </c>
      <c r="GB6">
        <v>4.4423730494157675E-2</v>
      </c>
      <c r="GC6">
        <v>0.26562198264768061</v>
      </c>
      <c r="GD6">
        <v>3.6485386204738013E-2</v>
      </c>
      <c r="GE6">
        <v>0.29548764805337435</v>
      </c>
      <c r="GF6">
        <v>4.2142209157633871E-2</v>
      </c>
      <c r="GG6">
        <v>0.32229640749682226</v>
      </c>
      <c r="GH6">
        <v>4.4608457055606676E-2</v>
      </c>
      <c r="GI6">
        <v>0.28346020750487466</v>
      </c>
      <c r="GJ6">
        <v>3.9174886665951932E-2</v>
      </c>
      <c r="GK6">
        <v>0.14248568685429491</v>
      </c>
      <c r="GL6">
        <v>1.7810635865813634E-2</v>
      </c>
      <c r="GM6">
        <v>0.30611514551656716</v>
      </c>
      <c r="GN6">
        <v>4.46825372625171E-2</v>
      </c>
      <c r="GO6">
        <v>0.19558574790720359</v>
      </c>
      <c r="GP6">
        <v>2.7570854916630413E-2</v>
      </c>
      <c r="GQ6">
        <v>1.0567746925667854</v>
      </c>
      <c r="GR6">
        <v>0.1231381769294146</v>
      </c>
      <c r="GS6">
        <v>4.7593008245572062E-2</v>
      </c>
      <c r="GT6">
        <v>6.897864580099348E-3</v>
      </c>
      <c r="GU6">
        <v>0.28023073342537619</v>
      </c>
      <c r="GV6">
        <v>3.811922891635891E-2</v>
      </c>
      <c r="GW6">
        <v>0.33131005838691385</v>
      </c>
      <c r="GX6">
        <v>4.5538560720416101E-2</v>
      </c>
      <c r="GY6">
        <v>0.29902376891846771</v>
      </c>
      <c r="GZ6">
        <v>4.2350920772423459E-2</v>
      </c>
      <c r="HA6">
        <v>0.31900778974443439</v>
      </c>
      <c r="HB6">
        <v>4.5058904528308005E-2</v>
      </c>
      <c r="HC6">
        <v>0.30362763757239936</v>
      </c>
      <c r="HD6">
        <v>4.2780613923713476E-2</v>
      </c>
      <c r="HE6">
        <v>0.33586786496990556</v>
      </c>
      <c r="HF6">
        <v>4.6074024580225054E-2</v>
      </c>
      <c r="HG6">
        <v>0.29481583621426793</v>
      </c>
      <c r="HH6">
        <v>4.0167795587130822E-2</v>
      </c>
      <c r="HI6">
        <v>0.22645738213793454</v>
      </c>
      <c r="HJ6">
        <v>3.0391836293274157E-2</v>
      </c>
      <c r="HK6">
        <v>0.32663861688445772</v>
      </c>
      <c r="HL6">
        <v>4.4372190029925429E-2</v>
      </c>
      <c r="HM6">
        <v>0.55011245083076976</v>
      </c>
      <c r="HN6">
        <v>6.8328293107005972E-2</v>
      </c>
      <c r="HO6">
        <v>0.33841425381328594</v>
      </c>
      <c r="HP6">
        <v>4.6163858898006525E-2</v>
      </c>
      <c r="HQ6">
        <v>0.18442855791354673</v>
      </c>
      <c r="HR6">
        <v>2.2233299229885716E-2</v>
      </c>
      <c r="HS6">
        <v>0.26388009409542551</v>
      </c>
      <c r="HT6">
        <v>3.6504699287449177E-2</v>
      </c>
      <c r="HU6">
        <v>0.32869923111453081</v>
      </c>
      <c r="HV6">
        <v>4.5673918715218115E-2</v>
      </c>
    </row>
    <row r="7" spans="1:230" x14ac:dyDescent="0.55000000000000004">
      <c r="A7" s="23" t="s">
        <v>228</v>
      </c>
      <c r="B7" s="25">
        <v>1</v>
      </c>
      <c r="C7">
        <v>0.2994</v>
      </c>
      <c r="D7">
        <v>4.19E-2</v>
      </c>
      <c r="E7">
        <v>0.10725151350052697</v>
      </c>
      <c r="F7">
        <v>1.6176832449511513E-2</v>
      </c>
      <c r="G7">
        <v>0.41156285731339715</v>
      </c>
      <c r="H7">
        <v>5.579469629981082E-2</v>
      </c>
      <c r="K7">
        <v>0.30124868116500553</v>
      </c>
      <c r="L7">
        <v>4.3532011010956717E-2</v>
      </c>
      <c r="M7">
        <v>0.31190463953317926</v>
      </c>
      <c r="N7">
        <v>4.4193770730777918E-2</v>
      </c>
      <c r="O7">
        <v>0.30883382943883464</v>
      </c>
      <c r="P7">
        <v>4.3575836198653906E-2</v>
      </c>
      <c r="Q7">
        <v>0.32815168961451224</v>
      </c>
      <c r="R7">
        <v>4.5287232134875982E-2</v>
      </c>
      <c r="S7">
        <v>0.1639659349024766</v>
      </c>
      <c r="T7">
        <v>2.2731612230243781E-2</v>
      </c>
      <c r="U7">
        <v>0.22368884441888931</v>
      </c>
      <c r="V7">
        <v>3.1541772097782236E-2</v>
      </c>
      <c r="W7">
        <v>0.29834046398179892</v>
      </c>
      <c r="X7">
        <v>4.2276700820846162E-2</v>
      </c>
      <c r="Y7">
        <v>0.23012799510525275</v>
      </c>
      <c r="Z7">
        <v>3.1925303391350468E-2</v>
      </c>
      <c r="AA7">
        <v>0.22093751032322223</v>
      </c>
      <c r="AB7">
        <v>3.0716709077456317E-2</v>
      </c>
      <c r="AC7">
        <v>0.30125606487583118</v>
      </c>
      <c r="AD7">
        <v>4.1736174713372799E-2</v>
      </c>
      <c r="AE7">
        <v>0.14373725119788386</v>
      </c>
      <c r="AF7">
        <v>2.0130842362754614E-2</v>
      </c>
      <c r="AG7">
        <v>0.29795647860410529</v>
      </c>
      <c r="AH7">
        <v>4.2612821444251298E-2</v>
      </c>
      <c r="AI7">
        <v>0.33495966873750449</v>
      </c>
      <c r="AJ7">
        <v>4.6857532631759367E-2</v>
      </c>
      <c r="AK7">
        <v>0.31142054486062576</v>
      </c>
      <c r="AL7">
        <v>4.4919472141651068E-2</v>
      </c>
      <c r="AM7">
        <v>0.29448952732077149</v>
      </c>
      <c r="AN7">
        <v>4.1743049451791484E-2</v>
      </c>
      <c r="AO7">
        <v>0.31505879627986955</v>
      </c>
      <c r="AP7">
        <v>4.4932365012342407E-2</v>
      </c>
      <c r="AQ7">
        <v>4.1147386144797508E-2</v>
      </c>
      <c r="AR7">
        <v>6.0051939970003562E-3</v>
      </c>
      <c r="AS7">
        <v>4.4397725252248228E-2</v>
      </c>
      <c r="AT7">
        <v>6.1751913284749426E-3</v>
      </c>
      <c r="AU7">
        <v>0.31520526599737986</v>
      </c>
      <c r="AV7">
        <v>4.4555120542911719E-2</v>
      </c>
      <c r="AW7">
        <v>5.7662069459949214E-2</v>
      </c>
      <c r="AX7">
        <v>8.3890624525218126E-3</v>
      </c>
      <c r="AY7">
        <v>0.13387408915353685</v>
      </c>
      <c r="AZ7">
        <v>1.5787716356189811E-2</v>
      </c>
      <c r="BA7">
        <v>0.24042129898212256</v>
      </c>
      <c r="BB7">
        <v>3.4492592026659497E-2</v>
      </c>
      <c r="BC7">
        <v>0.11911852573910554</v>
      </c>
      <c r="BD7">
        <v>1.3320581364198489E-2</v>
      </c>
      <c r="BE7">
        <v>0.32344688970255336</v>
      </c>
      <c r="BF7">
        <v>4.4477308925484904E-2</v>
      </c>
      <c r="BG7">
        <v>0.3154547079444982</v>
      </c>
      <c r="BH7">
        <v>4.3859556500162766E-2</v>
      </c>
      <c r="BI7">
        <v>0.31964042617224803</v>
      </c>
      <c r="BJ7">
        <v>4.4679005852095915E-2</v>
      </c>
      <c r="BK7">
        <v>9.832779069287112E-2</v>
      </c>
      <c r="BL7">
        <v>1.3434288423217415E-2</v>
      </c>
      <c r="BM7">
        <v>0.32439642000966024</v>
      </c>
      <c r="BN7">
        <v>4.5063004803293956E-2</v>
      </c>
      <c r="BO7">
        <v>0.14888726958374812</v>
      </c>
      <c r="BP7">
        <v>1.9034401229821279E-2</v>
      </c>
      <c r="BQ7">
        <v>0.20922938986007705</v>
      </c>
      <c r="BR7">
        <v>3.0141672396049257E-2</v>
      </c>
      <c r="BS7">
        <v>0.22519341621014952</v>
      </c>
      <c r="BT7">
        <v>3.1475955946529417E-2</v>
      </c>
      <c r="BU7">
        <v>0.29180216024828687</v>
      </c>
      <c r="BV7">
        <v>4.1606278575928711E-2</v>
      </c>
      <c r="BW7">
        <v>0.31376082332856164</v>
      </c>
      <c r="BX7">
        <v>4.3676747725845511E-2</v>
      </c>
      <c r="BY7">
        <v>0.31066180010016375</v>
      </c>
      <c r="BZ7">
        <v>4.3405223817875413E-2</v>
      </c>
      <c r="CA7">
        <v>0.3197948644845921</v>
      </c>
      <c r="CB7">
        <v>4.4876442561605327E-2</v>
      </c>
      <c r="CC7">
        <v>0.32566317339427653</v>
      </c>
      <c r="CD7">
        <v>4.3595118498140434E-2</v>
      </c>
      <c r="CE7">
        <v>0.32206700277559946</v>
      </c>
      <c r="CF7">
        <v>4.5284164252320611E-2</v>
      </c>
      <c r="CG7">
        <v>4.1127107687197559E-2</v>
      </c>
      <c r="CH7">
        <v>5.8555102247350426E-3</v>
      </c>
      <c r="CI7">
        <v>0.26974759681321892</v>
      </c>
      <c r="CJ7">
        <v>3.7593764963350845E-2</v>
      </c>
      <c r="CK7">
        <v>0.34450176864376314</v>
      </c>
      <c r="CL7">
        <v>4.3038612603336718E-2</v>
      </c>
      <c r="CM7">
        <v>0.3294134497189079</v>
      </c>
      <c r="CN7">
        <v>4.4579663798659117E-2</v>
      </c>
      <c r="CO7">
        <v>0.2348351681653891</v>
      </c>
      <c r="CP7">
        <v>3.302237310574594E-2</v>
      </c>
      <c r="CQ7">
        <v>0.33377513553377292</v>
      </c>
      <c r="CR7">
        <v>4.6426894860308966E-2</v>
      </c>
      <c r="CS7">
        <v>0.11275367292544194</v>
      </c>
      <c r="CT7">
        <v>1.4243116101550272E-2</v>
      </c>
      <c r="CU7">
        <v>0.29682687699170257</v>
      </c>
      <c r="CV7">
        <v>4.1071746130107847E-2</v>
      </c>
      <c r="CW7">
        <v>0.31838936992518851</v>
      </c>
      <c r="CX7">
        <v>4.4313783270427537E-2</v>
      </c>
      <c r="CY7">
        <v>0.32203108769443839</v>
      </c>
      <c r="CZ7">
        <v>4.5786071679492453E-2</v>
      </c>
      <c r="DA7">
        <v>0.24888479838098745</v>
      </c>
      <c r="DB7">
        <v>3.423915338874111E-2</v>
      </c>
      <c r="DC7">
        <v>0.305471845515566</v>
      </c>
      <c r="DD7">
        <v>4.4466541566028757E-2</v>
      </c>
      <c r="DE7">
        <v>0.29049963985539384</v>
      </c>
      <c r="DF7">
        <v>4.0402364924266354E-2</v>
      </c>
      <c r="DG7">
        <v>0.23126089934821517</v>
      </c>
      <c r="DH7">
        <v>3.2735566664665532E-2</v>
      </c>
      <c r="DI7">
        <v>0.27605313643239354</v>
      </c>
      <c r="DJ7">
        <v>3.8582232854758022E-2</v>
      </c>
      <c r="DK7">
        <v>0.30197658551581402</v>
      </c>
      <c r="DL7">
        <v>4.4916703110262843E-2</v>
      </c>
      <c r="DM7">
        <v>0.29454667266685514</v>
      </c>
      <c r="DN7">
        <v>4.2539508666901441E-2</v>
      </c>
      <c r="DO7">
        <v>0.27644685327495955</v>
      </c>
      <c r="DP7">
        <v>3.9030957538157537E-2</v>
      </c>
      <c r="DQ7">
        <v>0.30135648485209748</v>
      </c>
      <c r="DR7">
        <v>4.3424914000695612E-2</v>
      </c>
      <c r="DS7">
        <v>0.30259721572575421</v>
      </c>
      <c r="DT7">
        <v>4.628982196145584E-2</v>
      </c>
      <c r="DU7">
        <v>0.3103320285431973</v>
      </c>
      <c r="DV7">
        <v>4.3834234663893093E-2</v>
      </c>
      <c r="DW7">
        <v>0.30969380778359717</v>
      </c>
      <c r="DX7">
        <v>4.3839967924931798E-2</v>
      </c>
      <c r="DY7">
        <v>0.15906429961453097</v>
      </c>
      <c r="DZ7">
        <v>2.0289920386047482E-2</v>
      </c>
      <c r="EA7">
        <v>0.32923206097159285</v>
      </c>
      <c r="EB7">
        <v>4.493233561053258E-2</v>
      </c>
      <c r="EC7">
        <v>0.31953957030065616</v>
      </c>
      <c r="ED7">
        <v>4.4854926977526619E-2</v>
      </c>
      <c r="EE7">
        <v>6.123927459236346E-2</v>
      </c>
      <c r="EF7">
        <v>9.1500513868856981E-3</v>
      </c>
      <c r="EG7">
        <v>0.17654494907883753</v>
      </c>
      <c r="EH7">
        <v>2.4612271496313256E-2</v>
      </c>
      <c r="EI7">
        <v>0.32747680310539201</v>
      </c>
      <c r="EJ7">
        <v>4.6201740934352281E-2</v>
      </c>
      <c r="EK7">
        <v>0.31062164773571177</v>
      </c>
      <c r="EL7">
        <v>4.4352568215028886E-2</v>
      </c>
      <c r="EM7">
        <v>0.33584261706695318</v>
      </c>
      <c r="EN7">
        <v>4.6008060574991315E-2</v>
      </c>
      <c r="EO7">
        <v>0.31517368082055836</v>
      </c>
      <c r="EP7">
        <v>4.4655074224137968E-2</v>
      </c>
      <c r="EQ7">
        <v>0.13386575408054094</v>
      </c>
      <c r="ER7">
        <v>1.8538784582139579E-2</v>
      </c>
      <c r="ES7">
        <v>0.28591144966816651</v>
      </c>
      <c r="ET7">
        <v>4.0875869768626123E-2</v>
      </c>
      <c r="EU7">
        <v>0.32461318802151173</v>
      </c>
      <c r="EV7">
        <v>4.5730931277024663E-2</v>
      </c>
      <c r="EW7">
        <v>0.29695143666018969</v>
      </c>
      <c r="EX7">
        <v>3.8306717911820359E-2</v>
      </c>
      <c r="EY7">
        <v>0.13360968269650852</v>
      </c>
      <c r="EZ7">
        <v>1.8294199255019017E-2</v>
      </c>
      <c r="FA7">
        <v>0.16015788854490681</v>
      </c>
      <c r="FB7">
        <v>2.2169898307998901E-2</v>
      </c>
      <c r="FC7">
        <v>0.31820386245765914</v>
      </c>
      <c r="FD7">
        <v>4.5176803703930977E-2</v>
      </c>
      <c r="FE7">
        <v>0.31211365415244474</v>
      </c>
      <c r="FF7">
        <v>4.5283369656021151E-2</v>
      </c>
      <c r="FG7">
        <v>0.34485147404211031</v>
      </c>
      <c r="FH7">
        <v>4.51627078979032E-2</v>
      </c>
      <c r="FI7">
        <v>3.1962328377567802E-2</v>
      </c>
      <c r="FJ7">
        <v>4.9724772509856163E-3</v>
      </c>
      <c r="FK7">
        <v>0.29964921930982991</v>
      </c>
      <c r="FL7">
        <v>4.0396563797470884E-2</v>
      </c>
      <c r="FM7">
        <v>0.77902759172468194</v>
      </c>
      <c r="FN7">
        <v>9.421995150359215E-2</v>
      </c>
      <c r="FO7">
        <v>0.3331433618475893</v>
      </c>
      <c r="FP7">
        <v>4.5339199862591259E-2</v>
      </c>
      <c r="FQ7">
        <v>0.23437081876284543</v>
      </c>
      <c r="FR7">
        <v>3.3027132669743907E-2</v>
      </c>
      <c r="FS7">
        <v>0.33770010383000293</v>
      </c>
      <c r="FT7">
        <v>4.6662286512629422E-2</v>
      </c>
      <c r="FU7">
        <v>7.6361488838554911E-2</v>
      </c>
      <c r="FV7">
        <v>1.0417978498260153E-2</v>
      </c>
      <c r="FW7">
        <v>0.53184782713439482</v>
      </c>
      <c r="FX7">
        <v>6.6063833436661751E-2</v>
      </c>
      <c r="FY7">
        <v>0.32177245813492372</v>
      </c>
      <c r="FZ7">
        <v>4.4731968294791646E-2</v>
      </c>
      <c r="GA7">
        <v>0.31614644122071911</v>
      </c>
      <c r="GB7">
        <v>4.4397062624048675E-2</v>
      </c>
      <c r="GC7">
        <v>0.26217230116962137</v>
      </c>
      <c r="GD7">
        <v>3.6464629700052917E-2</v>
      </c>
      <c r="GE7">
        <v>0.29350408150362128</v>
      </c>
      <c r="GF7">
        <v>4.2123254019473151E-2</v>
      </c>
      <c r="GG7">
        <v>0.32009723568207021</v>
      </c>
      <c r="GH7">
        <v>4.4590969851093294E-2</v>
      </c>
      <c r="GI7">
        <v>0.28113167273375911</v>
      </c>
      <c r="GJ7">
        <v>3.9154543945977192E-2</v>
      </c>
      <c r="GK7">
        <v>0.14170950880707442</v>
      </c>
      <c r="GL7">
        <v>1.7801589795849178E-2</v>
      </c>
      <c r="GM7">
        <v>0.30288106908490003</v>
      </c>
      <c r="GN7">
        <v>4.466618641295747E-2</v>
      </c>
      <c r="GO7">
        <v>0.19420587580237791</v>
      </c>
      <c r="GP7">
        <v>2.7554929795450569E-2</v>
      </c>
      <c r="GQ7">
        <v>1.0472018267887924</v>
      </c>
      <c r="GR7">
        <v>0.12306807097882409</v>
      </c>
      <c r="GS7">
        <v>4.7204919182681299E-2</v>
      </c>
      <c r="GT7">
        <v>6.8936650073992255E-3</v>
      </c>
      <c r="GU7">
        <v>0.27755723076405642</v>
      </c>
      <c r="GV7">
        <v>3.8092677550842023E-2</v>
      </c>
      <c r="GW7">
        <v>0.3270841985370353</v>
      </c>
      <c r="GX7">
        <v>4.5515536822231993E-2</v>
      </c>
      <c r="GY7">
        <v>0.29656587124693007</v>
      </c>
      <c r="GZ7">
        <v>4.2327304735557451E-2</v>
      </c>
      <c r="HA7">
        <v>0.31379014636923158</v>
      </c>
      <c r="HB7">
        <v>4.5043575082888518E-2</v>
      </c>
      <c r="HC7">
        <v>0.30056604530845893</v>
      </c>
      <c r="HD7">
        <v>4.2760053584458085E-2</v>
      </c>
      <c r="HE7">
        <v>0.33272003101290643</v>
      </c>
      <c r="HF7">
        <v>4.6045141611142155E-2</v>
      </c>
      <c r="HG7">
        <v>0.29317723776827426</v>
      </c>
      <c r="HH7">
        <v>4.0152029306265345E-2</v>
      </c>
      <c r="HI7">
        <v>0.22533623600122918</v>
      </c>
      <c r="HJ7">
        <v>3.037930883167279E-2</v>
      </c>
      <c r="HK7">
        <v>0.3243532031430022</v>
      </c>
      <c r="HL7">
        <v>4.4351961063271099E-2</v>
      </c>
      <c r="HM7">
        <v>0.54248003042051351</v>
      </c>
      <c r="HN7">
        <v>6.8292895465965342E-2</v>
      </c>
      <c r="HO7">
        <v>0.33518017743493367</v>
      </c>
      <c r="HP7">
        <v>4.6144021743465331E-2</v>
      </c>
      <c r="HQ7">
        <v>0.18356613785675249</v>
      </c>
      <c r="HR7">
        <v>2.222328021987062E-2</v>
      </c>
      <c r="HS7">
        <v>0.26211213264100247</v>
      </c>
      <c r="HT7">
        <v>3.6487348270799573E-2</v>
      </c>
      <c r="HU7">
        <v>0.32529267075724971</v>
      </c>
      <c r="HV7">
        <v>4.5649359562688049E-2</v>
      </c>
    </row>
    <row r="8" spans="1:230" x14ac:dyDescent="0.55000000000000004">
      <c r="A8" s="23" t="s">
        <v>229</v>
      </c>
      <c r="B8" s="25" t="b">
        <v>0</v>
      </c>
      <c r="C8">
        <v>0.23080000000000001</v>
      </c>
      <c r="D8">
        <v>3.1600000000000003E-2</v>
      </c>
      <c r="E8">
        <v>0.12621332903400595</v>
      </c>
      <c r="F8">
        <v>1.8898299779853911E-2</v>
      </c>
      <c r="G8">
        <v>0.48281157731100022</v>
      </c>
      <c r="H8">
        <v>6.4015544175245243E-2</v>
      </c>
      <c r="K8">
        <v>0.29942842664630304</v>
      </c>
      <c r="L8">
        <v>4.3490264671372146E-2</v>
      </c>
      <c r="M8">
        <v>0.31000171107909952</v>
      </c>
      <c r="N8">
        <v>4.4144244816177153E-2</v>
      </c>
      <c r="O8">
        <v>0.30717916097554337</v>
      </c>
      <c r="P8">
        <v>4.3528553643984613E-2</v>
      </c>
      <c r="Q8">
        <v>0.32537991499056385</v>
      </c>
      <c r="R8">
        <v>4.52259729364093E-2</v>
      </c>
      <c r="S8">
        <v>0.16313868027198933</v>
      </c>
      <c r="T8">
        <v>2.270245067957502E-2</v>
      </c>
      <c r="U8">
        <v>0.22253096996462615</v>
      </c>
      <c r="V8">
        <v>3.148603781425198E-2</v>
      </c>
      <c r="W8">
        <v>0.29631337150796994</v>
      </c>
      <c r="X8">
        <v>4.2229333504169936E-2</v>
      </c>
      <c r="Y8">
        <v>0.2288456857419631</v>
      </c>
      <c r="Z8">
        <v>3.1884362624582954E-2</v>
      </c>
      <c r="AA8">
        <v>0.21986193351483874</v>
      </c>
      <c r="AB8">
        <v>3.0689454624209519E-2</v>
      </c>
      <c r="AC8">
        <v>0.29964271594475156</v>
      </c>
      <c r="AD8">
        <v>4.1693892097899435E-2</v>
      </c>
      <c r="AE8">
        <v>0.14266169542140039</v>
      </c>
      <c r="AF8">
        <v>2.0101805715849415E-2</v>
      </c>
      <c r="AG8">
        <v>0.29634309609686482</v>
      </c>
      <c r="AH8">
        <v>4.257348290912788E-2</v>
      </c>
      <c r="AI8">
        <v>0.33239475138193697</v>
      </c>
      <c r="AJ8">
        <v>4.6800005951456183E-2</v>
      </c>
      <c r="AK8">
        <v>0.30724188839691624</v>
      </c>
      <c r="AL8">
        <v>4.4866764859972708E-2</v>
      </c>
      <c r="AM8">
        <v>0.29180093035386384</v>
      </c>
      <c r="AN8">
        <v>4.1649500088925498E-2</v>
      </c>
      <c r="AO8">
        <v>0.31191455943310931</v>
      </c>
      <c r="AP8">
        <v>4.4878023518408854E-2</v>
      </c>
      <c r="AQ8">
        <v>4.0857903265247054E-2</v>
      </c>
      <c r="AR8">
        <v>5.9919280470021987E-3</v>
      </c>
      <c r="AS8">
        <v>4.3818519491343785E-2</v>
      </c>
      <c r="AT8">
        <v>6.1657415344556358E-3</v>
      </c>
      <c r="AU8">
        <v>0.31119223008945529</v>
      </c>
      <c r="AV8">
        <v>4.4485350139210109E-2</v>
      </c>
      <c r="AW8">
        <v>5.7207014011586697E-2</v>
      </c>
      <c r="AX8">
        <v>8.3778622598966093E-3</v>
      </c>
      <c r="AY8">
        <v>0.13325367761714502</v>
      </c>
      <c r="AZ8">
        <v>1.5764072298104476E-2</v>
      </c>
      <c r="BA8">
        <v>0.2389320281677966</v>
      </c>
      <c r="BB8">
        <v>3.4455796322687658E-2</v>
      </c>
      <c r="BC8">
        <v>0.11858075595767445</v>
      </c>
      <c r="BD8">
        <v>1.3305412064181919E-2</v>
      </c>
      <c r="BE8">
        <v>0.32104739021556394</v>
      </c>
      <c r="BF8">
        <v>4.4429878943649595E-2</v>
      </c>
      <c r="BG8">
        <v>0.31326207877234075</v>
      </c>
      <c r="BH8">
        <v>4.3814355203282689E-2</v>
      </c>
      <c r="BI8">
        <v>0.31761333676609643</v>
      </c>
      <c r="BJ8">
        <v>4.4631348095172628E-2</v>
      </c>
      <c r="BK8">
        <v>9.7045497937045658E-2</v>
      </c>
      <c r="BL8">
        <v>1.3392212331368719E-2</v>
      </c>
      <c r="BM8">
        <v>0.32170726350058565</v>
      </c>
      <c r="BN8">
        <v>4.5017381727257146E-2</v>
      </c>
      <c r="BO8">
        <v>0.1481014076521944</v>
      </c>
      <c r="BP8">
        <v>1.9004879195675232E-2</v>
      </c>
      <c r="BQ8">
        <v>0.20683131467573673</v>
      </c>
      <c r="BR8">
        <v>3.0010082963490725E-2</v>
      </c>
      <c r="BS8">
        <v>0.22403516975565588</v>
      </c>
      <c r="BT8">
        <v>3.1441233609970122E-2</v>
      </c>
      <c r="BU8">
        <v>0.28874065233677793</v>
      </c>
      <c r="BV8">
        <v>4.1555217700856774E-2</v>
      </c>
      <c r="BW8">
        <v>0.31119581232767052</v>
      </c>
      <c r="BX8">
        <v>4.3629392714073234E-2</v>
      </c>
      <c r="BY8">
        <v>0.30925549074190545</v>
      </c>
      <c r="BZ8">
        <v>4.3354196318175373E-2</v>
      </c>
      <c r="CA8">
        <v>0.31710583412912785</v>
      </c>
      <c r="CB8">
        <v>4.4816539049159061E-2</v>
      </c>
      <c r="CC8">
        <v>0.3236773620478528</v>
      </c>
      <c r="CD8">
        <v>4.3558023245378864E-2</v>
      </c>
      <c r="CE8">
        <v>0.31912960476039293</v>
      </c>
      <c r="CF8">
        <v>4.5235883417497222E-2</v>
      </c>
      <c r="CG8">
        <v>4.0796146256529123E-2</v>
      </c>
      <c r="CH8">
        <v>5.8485315539380462E-3</v>
      </c>
      <c r="CI8">
        <v>0.26792743029342353</v>
      </c>
      <c r="CJ8">
        <v>3.7544233914030431E-2</v>
      </c>
      <c r="CK8">
        <v>0.34144029248368141</v>
      </c>
      <c r="CL8">
        <v>4.2983483245328392E-2</v>
      </c>
      <c r="CM8">
        <v>0.32291780780394552</v>
      </c>
      <c r="CN8">
        <v>4.4519401589520821E-2</v>
      </c>
      <c r="CO8">
        <v>0.23375978163814348</v>
      </c>
      <c r="CP8">
        <v>3.2981770224352641E-2</v>
      </c>
      <c r="CQ8">
        <v>0.331623972593521</v>
      </c>
      <c r="CR8">
        <v>4.6373208291441509E-2</v>
      </c>
      <c r="CS8">
        <v>0.11209179408081379</v>
      </c>
      <c r="CT8">
        <v>1.4225113786613638E-2</v>
      </c>
      <c r="CU8">
        <v>0.29554465850104994</v>
      </c>
      <c r="CV8">
        <v>4.1024932845922221E-2</v>
      </c>
      <c r="CW8">
        <v>0.3160726710506957</v>
      </c>
      <c r="CX8">
        <v>4.4261757177136131E-2</v>
      </c>
      <c r="CY8">
        <v>0.31979725133696052</v>
      </c>
      <c r="CZ8">
        <v>4.5724928525462227E-2</v>
      </c>
      <c r="DA8">
        <v>0.24751974651143896</v>
      </c>
      <c r="DB8">
        <v>3.4196472883120235E-2</v>
      </c>
      <c r="DC8">
        <v>0.30274155918511653</v>
      </c>
      <c r="DD8">
        <v>4.4395285158992985E-2</v>
      </c>
      <c r="DE8">
        <v>0.28896900272356946</v>
      </c>
      <c r="DF8">
        <v>4.0364339724661247E-2</v>
      </c>
      <c r="DG8">
        <v>0.22927527250942414</v>
      </c>
      <c r="DH8">
        <v>3.2680775300802913E-2</v>
      </c>
      <c r="DI8">
        <v>0.27328124447027019</v>
      </c>
      <c r="DJ8">
        <v>3.8534192034821238E-2</v>
      </c>
      <c r="DK8">
        <v>0.2982946385860758</v>
      </c>
      <c r="DL8">
        <v>4.4839172202220154E-2</v>
      </c>
      <c r="DM8">
        <v>0.29272658118519823</v>
      </c>
      <c r="DN8">
        <v>4.2484204657308615E-2</v>
      </c>
      <c r="DO8">
        <v>0.27462674712549512</v>
      </c>
      <c r="DP8">
        <v>3.897673315805604E-2</v>
      </c>
      <c r="DQ8">
        <v>0.30032249250207477</v>
      </c>
      <c r="DR8">
        <v>4.3383980223181816E-2</v>
      </c>
      <c r="DS8">
        <v>0.2983773283205009</v>
      </c>
      <c r="DT8">
        <v>4.6215689224150966E-2</v>
      </c>
      <c r="DU8">
        <v>0.30809811582426555</v>
      </c>
      <c r="DV8">
        <v>4.3779627626399441E-2</v>
      </c>
      <c r="DW8">
        <v>0.30700486316766534</v>
      </c>
      <c r="DX8">
        <v>4.3772059313642621E-2</v>
      </c>
      <c r="DY8">
        <v>0.15823717804132562</v>
      </c>
      <c r="DZ8">
        <v>2.0253368797959234E-2</v>
      </c>
      <c r="EA8">
        <v>0.32699814562125828</v>
      </c>
      <c r="EB8">
        <v>4.4877967920344292E-2</v>
      </c>
      <c r="EC8">
        <v>0.31693316005128741</v>
      </c>
      <c r="ED8">
        <v>4.4810318711745505E-2</v>
      </c>
      <c r="EE8">
        <v>6.0742945097326126E-2</v>
      </c>
      <c r="EF8">
        <v>9.1311515529446819E-3</v>
      </c>
      <c r="EG8">
        <v>0.17567627342190159</v>
      </c>
      <c r="EH8">
        <v>2.458555995248226E-2</v>
      </c>
      <c r="EI8">
        <v>0.32379483852711544</v>
      </c>
      <c r="EJ8">
        <v>4.6126094063547743E-2</v>
      </c>
      <c r="EK8">
        <v>0.30760168226963835</v>
      </c>
      <c r="EL8">
        <v>4.4283089062106741E-2</v>
      </c>
      <c r="EM8">
        <v>0.3322846836044297</v>
      </c>
      <c r="EN8">
        <v>4.5944202534588995E-2</v>
      </c>
      <c r="EO8">
        <v>0.31244324557832903</v>
      </c>
      <c r="EP8">
        <v>4.4597863504264465E-2</v>
      </c>
      <c r="EQ8">
        <v>0.13303851415024578</v>
      </c>
      <c r="ER8">
        <v>1.8508715554324037E-2</v>
      </c>
      <c r="ES8">
        <v>0.28363608299319515</v>
      </c>
      <c r="ET8">
        <v>4.0828617108522459E-2</v>
      </c>
      <c r="EU8">
        <v>0.32080701400937783</v>
      </c>
      <c r="EV8">
        <v>4.5664200466119791E-2</v>
      </c>
      <c r="EW8">
        <v>0.29360029232254692</v>
      </c>
      <c r="EX8">
        <v>3.8255606180741135E-2</v>
      </c>
      <c r="EY8">
        <v>0.13286512579301588</v>
      </c>
      <c r="EZ8">
        <v>1.826975580570012E-2</v>
      </c>
      <c r="FA8">
        <v>0.15912378206674899</v>
      </c>
      <c r="FB8">
        <v>2.2135926688490223E-2</v>
      </c>
      <c r="FC8">
        <v>0.31572160673137734</v>
      </c>
      <c r="FD8">
        <v>4.512943959402909E-2</v>
      </c>
      <c r="FE8">
        <v>0.30888683259044458</v>
      </c>
      <c r="FF8">
        <v>4.5210019302258098E-2</v>
      </c>
      <c r="FG8">
        <v>0.33939027012086037</v>
      </c>
      <c r="FH8">
        <v>4.5092001707359365E-2</v>
      </c>
      <c r="FI8">
        <v>3.1507251924554329E-2</v>
      </c>
      <c r="FJ8">
        <v>4.9633662557713506E-3</v>
      </c>
      <c r="FK8">
        <v>0.29782892113783904</v>
      </c>
      <c r="FL8">
        <v>4.0359281951517292E-2</v>
      </c>
      <c r="FM8">
        <v>0.77468398232848978</v>
      </c>
      <c r="FN8">
        <v>9.4104238997793674E-2</v>
      </c>
      <c r="FO8">
        <v>0.33016475823876762</v>
      </c>
      <c r="FP8">
        <v>4.5271403053562399E-2</v>
      </c>
      <c r="FQ8">
        <v>0.23317128222329345</v>
      </c>
      <c r="FR8">
        <v>3.2985949380980199E-2</v>
      </c>
      <c r="FS8">
        <v>0.33405937245705991</v>
      </c>
      <c r="FT8">
        <v>4.6604189149181248E-2</v>
      </c>
      <c r="FU8">
        <v>7.5906480535509385E-2</v>
      </c>
      <c r="FV8">
        <v>1.0403129148110514E-2</v>
      </c>
      <c r="FW8">
        <v>0.52849697555806263</v>
      </c>
      <c r="FX8">
        <v>6.5980349655714671E-2</v>
      </c>
      <c r="FY8">
        <v>0.31904212208728067</v>
      </c>
      <c r="FZ8">
        <v>4.4665070446277232E-2</v>
      </c>
      <c r="GA8">
        <v>0.31163692151412131</v>
      </c>
      <c r="GB8">
        <v>4.43220242910074E-2</v>
      </c>
      <c r="GC8">
        <v>0.25886258757577885</v>
      </c>
      <c r="GD8">
        <v>3.6406231660328761E-2</v>
      </c>
      <c r="GE8">
        <v>0.29160119834748943</v>
      </c>
      <c r="GF8">
        <v>4.2070009357843295E-2</v>
      </c>
      <c r="GG8">
        <v>0.31798740327396491</v>
      </c>
      <c r="GH8">
        <v>4.4541808594431569E-2</v>
      </c>
      <c r="GI8">
        <v>0.27889778888944461</v>
      </c>
      <c r="GJ8">
        <v>3.909737677877631E-2</v>
      </c>
      <c r="GK8">
        <v>0.14096496603396419</v>
      </c>
      <c r="GL8">
        <v>1.7776212119525698E-2</v>
      </c>
      <c r="GM8">
        <v>0.29977814880782144</v>
      </c>
      <c r="GN8">
        <v>4.4620169318014477E-2</v>
      </c>
      <c r="GO8">
        <v>0.19288223751192804</v>
      </c>
      <c r="GP8">
        <v>2.7510250373092088E-2</v>
      </c>
      <c r="GQ8">
        <v>1.0380176804685368</v>
      </c>
      <c r="GR8">
        <v>0.12287092924320643</v>
      </c>
      <c r="GS8">
        <v>4.6832634407419402E-2</v>
      </c>
      <c r="GT8">
        <v>6.8818772528468648E-3</v>
      </c>
      <c r="GU8">
        <v>0.27499251128047664</v>
      </c>
      <c r="GV8">
        <v>3.8018110974945028E-2</v>
      </c>
      <c r="GW8">
        <v>0.32302974833853038</v>
      </c>
      <c r="GX8">
        <v>4.5450747196726184E-2</v>
      </c>
      <c r="GY8">
        <v>0.29420795534731986</v>
      </c>
      <c r="GZ8">
        <v>4.2260969605018593E-2</v>
      </c>
      <c r="HA8">
        <v>0.30878393781379643</v>
      </c>
      <c r="HB8">
        <v>4.5000411227573089E-2</v>
      </c>
      <c r="HC8">
        <v>0.29762872493084735</v>
      </c>
      <c r="HD8">
        <v>4.2702222439833917E-2</v>
      </c>
      <c r="HE8">
        <v>0.32970019674680423</v>
      </c>
      <c r="HF8">
        <v>4.596399310552942E-2</v>
      </c>
      <c r="HG8">
        <v>0.29160529462513957</v>
      </c>
      <c r="HH8">
        <v>4.0107743704605139E-2</v>
      </c>
      <c r="HI8">
        <v>0.22426076267087064</v>
      </c>
      <c r="HJ8">
        <v>3.0344153429642879E-2</v>
      </c>
      <c r="HK8">
        <v>0.32216069606263714</v>
      </c>
      <c r="HL8">
        <v>4.4295116899186485E-2</v>
      </c>
      <c r="HM8">
        <v>0.5351570812273535</v>
      </c>
      <c r="HN8">
        <v>6.8193262149803105E-2</v>
      </c>
      <c r="HO8">
        <v>0.33207732944734741</v>
      </c>
      <c r="HP8">
        <v>4.6088212587967567E-2</v>
      </c>
      <c r="HQ8">
        <v>0.18273886673052664</v>
      </c>
      <c r="HR8">
        <v>2.2195172374340204E-2</v>
      </c>
      <c r="HS8">
        <v>0.26041610091965489</v>
      </c>
      <c r="HT8">
        <v>3.6438616600898657E-2</v>
      </c>
      <c r="HU8">
        <v>0.32202442806133824</v>
      </c>
      <c r="HV8">
        <v>4.5580294565556123E-2</v>
      </c>
    </row>
    <row r="9" spans="1:230" x14ac:dyDescent="0.55000000000000004">
      <c r="A9" s="23" t="s">
        <v>230</v>
      </c>
      <c r="B9" s="25" t="b">
        <v>1</v>
      </c>
      <c r="C9">
        <v>0.2215</v>
      </c>
      <c r="D9">
        <v>3.0499999999999999E-2</v>
      </c>
      <c r="E9">
        <v>0.14549986794238379</v>
      </c>
      <c r="F9">
        <v>2.1627055590108135E-2</v>
      </c>
      <c r="G9">
        <v>0.55765658072949065</v>
      </c>
      <c r="H9">
        <v>7.2300402923274332E-2</v>
      </c>
      <c r="K9">
        <v>0.29783270851753563</v>
      </c>
      <c r="L9">
        <v>4.3425002814383475E-2</v>
      </c>
      <c r="M9">
        <v>0.30833358475660322</v>
      </c>
      <c r="N9">
        <v>4.4066830233872471E-2</v>
      </c>
      <c r="O9">
        <v>0.30572871589800665</v>
      </c>
      <c r="P9">
        <v>4.3454653627063439E-2</v>
      </c>
      <c r="Q9">
        <v>0.32295002655626803</v>
      </c>
      <c r="R9">
        <v>4.5130203943993336E-2</v>
      </c>
      <c r="S9">
        <v>0.16241361026450823</v>
      </c>
      <c r="T9">
        <v>2.2656887778867638E-2</v>
      </c>
      <c r="U9">
        <v>0.22151641180300222</v>
      </c>
      <c r="V9">
        <v>3.139902904286631E-2</v>
      </c>
      <c r="W9">
        <v>0.29453633931767875</v>
      </c>
      <c r="X9">
        <v>4.2155285545607629E-2</v>
      </c>
      <c r="Y9">
        <v>0.22772170329710517</v>
      </c>
      <c r="Z9">
        <v>3.1820384489141366E-2</v>
      </c>
      <c r="AA9">
        <v>0.21891906311112652</v>
      </c>
      <c r="AB9">
        <v>3.0646851684039297E-2</v>
      </c>
      <c r="AC9">
        <v>0.29822844155379724</v>
      </c>
      <c r="AD9">
        <v>4.162780009249787E-2</v>
      </c>
      <c r="AE9">
        <v>0.14171886533850261</v>
      </c>
      <c r="AF9">
        <v>2.0056419970030898E-2</v>
      </c>
      <c r="AG9">
        <v>0.29492875733208623</v>
      </c>
      <c r="AH9">
        <v>4.2511988415172411E-2</v>
      </c>
      <c r="AI9">
        <v>0.33014621404399708</v>
      </c>
      <c r="AJ9">
        <v>4.671007316789301E-2</v>
      </c>
      <c r="AK9">
        <v>0.30357832832214288</v>
      </c>
      <c r="AL9">
        <v>4.4784344470573959E-2</v>
      </c>
      <c r="AM9">
        <v>0.2894444156315803</v>
      </c>
      <c r="AN9">
        <v>4.1503332091580525E-2</v>
      </c>
      <c r="AO9">
        <v>0.30915801052096764</v>
      </c>
      <c r="AP9">
        <v>4.4793056807206237E-2</v>
      </c>
      <c r="AQ9">
        <v>4.0604236433895761E-2</v>
      </c>
      <c r="AR9">
        <v>5.9712146333530695E-3</v>
      </c>
      <c r="AS9">
        <v>4.331072603888423E-2</v>
      </c>
      <c r="AT9">
        <v>6.150965752294694E-3</v>
      </c>
      <c r="AU9">
        <v>0.3076740093753767</v>
      </c>
      <c r="AV9">
        <v>4.4376259553718114E-2</v>
      </c>
      <c r="AW9">
        <v>5.6808100166659062E-2</v>
      </c>
      <c r="AX9">
        <v>8.3603541300392731E-3</v>
      </c>
      <c r="AY9">
        <v>0.13270993149221619</v>
      </c>
      <c r="AZ9">
        <v>1.5727136078202242E-2</v>
      </c>
      <c r="BA9">
        <v>0.23762649494316793</v>
      </c>
      <c r="BB9">
        <v>3.4398277521930976E-2</v>
      </c>
      <c r="BC9">
        <v>0.11810935645632063</v>
      </c>
      <c r="BD9">
        <v>1.3281702905635013E-2</v>
      </c>
      <c r="BE9">
        <v>0.31894380345040274</v>
      </c>
      <c r="BF9">
        <v>4.4355724131665421E-2</v>
      </c>
      <c r="BG9">
        <v>0.31133986812666631</v>
      </c>
      <c r="BH9">
        <v>4.3743686717375031E-2</v>
      </c>
      <c r="BI9">
        <v>0.31583631045806265</v>
      </c>
      <c r="BJ9">
        <v>4.4556846486181446E-2</v>
      </c>
      <c r="BK9">
        <v>9.5921547314489417E-2</v>
      </c>
      <c r="BL9">
        <v>1.332646293428618E-2</v>
      </c>
      <c r="BM9">
        <v>0.31934967616225246</v>
      </c>
      <c r="BN9">
        <v>4.4946046271219772E-2</v>
      </c>
      <c r="BO9">
        <v>0.14741264854435673</v>
      </c>
      <c r="BP9">
        <v>1.8958759067559072E-2</v>
      </c>
      <c r="BQ9">
        <v>0.20473045455785649</v>
      </c>
      <c r="BR9">
        <v>2.9804764021701964E-2</v>
      </c>
      <c r="BS9">
        <v>0.22301989935170938</v>
      </c>
      <c r="BT9">
        <v>3.1386967961002564E-2</v>
      </c>
      <c r="BU9">
        <v>0.28605661706273572</v>
      </c>
      <c r="BV9">
        <v>4.1475379200222436E-2</v>
      </c>
      <c r="BW9">
        <v>0.30894709539289339</v>
      </c>
      <c r="BX9">
        <v>4.3555352263580649E-2</v>
      </c>
      <c r="BY9">
        <v>0.30802291676985033</v>
      </c>
      <c r="BZ9">
        <v>4.3274473939263376E-2</v>
      </c>
      <c r="CA9">
        <v>0.31474848874357969</v>
      </c>
      <c r="CB9">
        <v>4.4722890020203035E-2</v>
      </c>
      <c r="CC9">
        <v>0.32193642685199197</v>
      </c>
      <c r="CD9">
        <v>4.3500024483800033E-2</v>
      </c>
      <c r="CE9">
        <v>0.31655437158103517</v>
      </c>
      <c r="CF9">
        <v>4.5160391305763804E-2</v>
      </c>
      <c r="CG9">
        <v>4.0506004059623103E-2</v>
      </c>
      <c r="CH9">
        <v>5.8376211452692544E-3</v>
      </c>
      <c r="CI9">
        <v>0.26633188088214804</v>
      </c>
      <c r="CJ9">
        <v>3.7466815080233182E-2</v>
      </c>
      <c r="CK9">
        <v>0.33875631811422413</v>
      </c>
      <c r="CL9">
        <v>4.2897286355446242E-2</v>
      </c>
      <c r="CM9">
        <v>0.3172227623290475</v>
      </c>
      <c r="CN9">
        <v>4.4425161957876852E-2</v>
      </c>
      <c r="CO9">
        <v>0.23281727584782128</v>
      </c>
      <c r="CP9">
        <v>3.2918339995134348E-2</v>
      </c>
      <c r="CQ9">
        <v>0.32973821391045682</v>
      </c>
      <c r="CR9">
        <v>4.6289286606356624E-2</v>
      </c>
      <c r="CS9">
        <v>0.11151159408372663</v>
      </c>
      <c r="CT9">
        <v>1.4196975496765905E-2</v>
      </c>
      <c r="CU9">
        <v>0.29442085014977853</v>
      </c>
      <c r="CV9">
        <v>4.095179543501002E-2</v>
      </c>
      <c r="CW9">
        <v>0.31404173538984248</v>
      </c>
      <c r="CX9">
        <v>4.4180423668805931E-2</v>
      </c>
      <c r="CY9">
        <v>0.31783908543923667</v>
      </c>
      <c r="CZ9">
        <v>4.56293601894463E-2</v>
      </c>
      <c r="DA9">
        <v>0.24632322440778981</v>
      </c>
      <c r="DB9">
        <v>3.4129773907701076E-2</v>
      </c>
      <c r="DC9">
        <v>0.30034816499828915</v>
      </c>
      <c r="DD9">
        <v>4.4283903693949862E-2</v>
      </c>
      <c r="DE9">
        <v>0.28762720912810685</v>
      </c>
      <c r="DF9">
        <v>4.030489929265297E-2</v>
      </c>
      <c r="DG9">
        <v>0.22753469110317251</v>
      </c>
      <c r="DH9">
        <v>3.259513578662715E-2</v>
      </c>
      <c r="DI9">
        <v>0.27085113099126035</v>
      </c>
      <c r="DJ9">
        <v>3.8459076963739798E-2</v>
      </c>
      <c r="DK9">
        <v>0.2950668047017258</v>
      </c>
      <c r="DL9">
        <v>4.471796076893414E-2</v>
      </c>
      <c r="DM9">
        <v>0.29113117560175983</v>
      </c>
      <c r="DN9">
        <v>4.2397774671333717E-2</v>
      </c>
      <c r="DO9">
        <v>0.27303131343075315</v>
      </c>
      <c r="DP9">
        <v>3.8891988098007195E-2</v>
      </c>
      <c r="DQ9">
        <v>0.29941630042773565</v>
      </c>
      <c r="DR9">
        <v>4.3320040056881247E-2</v>
      </c>
      <c r="DS9">
        <v>0.29467776757762132</v>
      </c>
      <c r="DT9">
        <v>4.609977841282728E-2</v>
      </c>
      <c r="DU9">
        <v>0.30613980352946757</v>
      </c>
      <c r="DV9">
        <v>4.3694265416347328E-2</v>
      </c>
      <c r="DW9">
        <v>0.30464768218317273</v>
      </c>
      <c r="DX9">
        <v>4.3665907264206959E-2</v>
      </c>
      <c r="DY9">
        <v>0.15751236279292069</v>
      </c>
      <c r="DZ9">
        <v>2.0196290776702593E-2</v>
      </c>
      <c r="EA9">
        <v>0.32503982828108235</v>
      </c>
      <c r="EB9">
        <v>4.4792979517111482E-2</v>
      </c>
      <c r="EC9">
        <v>0.31464811958285777</v>
      </c>
      <c r="ED9">
        <v>4.4740570269475206E-2</v>
      </c>
      <c r="EE9">
        <v>6.0307947688124558E-2</v>
      </c>
      <c r="EF9">
        <v>9.1016266001724029E-3</v>
      </c>
      <c r="EG9">
        <v>0.17491483821981813</v>
      </c>
      <c r="EH9">
        <v>2.4543815444868677E-2</v>
      </c>
      <c r="EI9">
        <v>0.32056697079619323</v>
      </c>
      <c r="EJ9">
        <v>4.6007826180516423E-2</v>
      </c>
      <c r="EK9">
        <v>0.30495424515883024</v>
      </c>
      <c r="EL9">
        <v>4.4174472906413985E-2</v>
      </c>
      <c r="EM9">
        <v>0.32916546687014869</v>
      </c>
      <c r="EN9">
        <v>4.5844357846608466E-2</v>
      </c>
      <c r="EO9">
        <v>0.31004956585817312</v>
      </c>
      <c r="EP9">
        <v>4.4508420249460827E-2</v>
      </c>
      <c r="EQ9">
        <v>0.13231347230115248</v>
      </c>
      <c r="ER9">
        <v>1.846173763357636E-2</v>
      </c>
      <c r="ES9">
        <v>0.28164134227340748</v>
      </c>
      <c r="ET9">
        <v>4.0754741844647495E-2</v>
      </c>
      <c r="EU9">
        <v>0.31747015326998984</v>
      </c>
      <c r="EV9">
        <v>4.5559862894156367E-2</v>
      </c>
      <c r="EW9">
        <v>0.29066229597180204</v>
      </c>
      <c r="EX9">
        <v>3.8175685351769649E-2</v>
      </c>
      <c r="EY9">
        <v>0.13221250964841627</v>
      </c>
      <c r="EZ9">
        <v>1.8231559750580051E-2</v>
      </c>
      <c r="FA9">
        <v>0.1582173713914142</v>
      </c>
      <c r="FB9">
        <v>2.2082841691790107E-2</v>
      </c>
      <c r="FC9">
        <v>0.31354545395674926</v>
      </c>
      <c r="FD9">
        <v>4.5055386247471671E-2</v>
      </c>
      <c r="FE9">
        <v>0.3060580466322349</v>
      </c>
      <c r="FF9">
        <v>4.5095350217827679E-2</v>
      </c>
      <c r="FG9">
        <v>0.33460227109455193</v>
      </c>
      <c r="FH9">
        <v>4.49814364645321E-2</v>
      </c>
      <c r="FI9">
        <v>3.1108297800682017E-2</v>
      </c>
      <c r="FJ9">
        <v>4.9491217033681232E-3</v>
      </c>
      <c r="FK9">
        <v>0.29623311929501989</v>
      </c>
      <c r="FL9">
        <v>4.0300994623860907E-2</v>
      </c>
      <c r="FM9">
        <v>0.77087636333707121</v>
      </c>
      <c r="FN9">
        <v>9.392337183138745E-2</v>
      </c>
      <c r="FO9">
        <v>0.32755357294531973</v>
      </c>
      <c r="FP9">
        <v>4.5165415972675815E-2</v>
      </c>
      <c r="FQ9">
        <v>0.23211989752220683</v>
      </c>
      <c r="FR9">
        <v>3.2921600173975919E-2</v>
      </c>
      <c r="FS9">
        <v>0.33086750977626511</v>
      </c>
      <c r="FT9">
        <v>4.6513346784671832E-2</v>
      </c>
      <c r="FU9">
        <v>7.5507657054957822E-2</v>
      </c>
      <c r="FV9">
        <v>1.037992488771362E-2</v>
      </c>
      <c r="FW9">
        <v>0.52555954067316124</v>
      </c>
      <c r="FX9">
        <v>6.5849849397133897E-2</v>
      </c>
      <c r="FY9">
        <v>0.31664863258027404</v>
      </c>
      <c r="FZ9">
        <v>4.4560495356085875E-2</v>
      </c>
      <c r="GA9">
        <v>0.30768340761015001</v>
      </c>
      <c r="GB9">
        <v>4.4204694654506708E-2</v>
      </c>
      <c r="GC9">
        <v>0.25596097517790151</v>
      </c>
      <c r="GD9">
        <v>3.6314923147437471E-2</v>
      </c>
      <c r="GE9">
        <v>0.28993315886140675</v>
      </c>
      <c r="GF9">
        <v>4.1986788738571354E-2</v>
      </c>
      <c r="GG9">
        <v>0.31613783634655462</v>
      </c>
      <c r="GH9">
        <v>4.4464956038262983E-2</v>
      </c>
      <c r="GI9">
        <v>0.27693953195557874</v>
      </c>
      <c r="GJ9">
        <v>3.9008016508249671E-2</v>
      </c>
      <c r="GK9">
        <v>0.14031237696247528</v>
      </c>
      <c r="GL9">
        <v>1.7736558785252071E-2</v>
      </c>
      <c r="GM9">
        <v>0.29705776483240287</v>
      </c>
      <c r="GN9">
        <v>4.4548214009046204E-2</v>
      </c>
      <c r="GO9">
        <v>0.19172206633816616</v>
      </c>
      <c r="GP9">
        <v>2.7440436310635703E-2</v>
      </c>
      <c r="GQ9">
        <v>1.0299662985206641</v>
      </c>
      <c r="GR9">
        <v>0.12256272297353434</v>
      </c>
      <c r="GS9">
        <v>4.6506314218215279E-2</v>
      </c>
      <c r="GT9">
        <v>6.8634562902116234E-3</v>
      </c>
      <c r="GU9">
        <v>0.27274435329422242</v>
      </c>
      <c r="GV9">
        <v>3.7901570129182605E-2</v>
      </c>
      <c r="GW9">
        <v>0.31947517523373814</v>
      </c>
      <c r="GX9">
        <v>4.534944071403841E-2</v>
      </c>
      <c r="GY9">
        <v>0.29214104554275766</v>
      </c>
      <c r="GZ9">
        <v>4.215728945857293E-2</v>
      </c>
      <c r="HA9">
        <v>0.30439473732222161</v>
      </c>
      <c r="HB9">
        <v>4.4932909841214057E-2</v>
      </c>
      <c r="HC9">
        <v>0.29505364066764173</v>
      </c>
      <c r="HD9">
        <v>4.2611805625243367E-2</v>
      </c>
      <c r="HE9">
        <v>0.32705301118419272</v>
      </c>
      <c r="HF9">
        <v>4.5837153232702842E-2</v>
      </c>
      <c r="HG9">
        <v>0.29022735626961482</v>
      </c>
      <c r="HH9">
        <v>4.0038526538220112E-2</v>
      </c>
      <c r="HI9">
        <v>0.22331809059999838</v>
      </c>
      <c r="HJ9">
        <v>3.028921816877966E-2</v>
      </c>
      <c r="HK9">
        <v>0.32023871952767197</v>
      </c>
      <c r="HL9">
        <v>4.4206262713780461E-2</v>
      </c>
      <c r="HM9">
        <v>0.52873686504366368</v>
      </c>
      <c r="HN9">
        <v>6.803746485725258E-2</v>
      </c>
      <c r="HO9">
        <v>0.32935708414113379</v>
      </c>
      <c r="HP9">
        <v>4.6000952757381822E-2</v>
      </c>
      <c r="HQ9">
        <v>0.18201376512154518</v>
      </c>
      <c r="HR9">
        <v>2.2151252823775548E-2</v>
      </c>
      <c r="HS9">
        <v>0.25892940133475734</v>
      </c>
      <c r="HT9">
        <v>3.6362452227823396E-2</v>
      </c>
      <c r="HU9">
        <v>0.31915927661303145</v>
      </c>
      <c r="HV9">
        <v>4.5472318959144602E-2</v>
      </c>
    </row>
    <row r="10" spans="1:230" x14ac:dyDescent="0.55000000000000004">
      <c r="A10" s="23" t="s">
        <v>231</v>
      </c>
      <c r="B10" s="25" t="b">
        <v>0</v>
      </c>
      <c r="C10">
        <v>0.30209999999999998</v>
      </c>
      <c r="D10">
        <v>4.1399999999999999E-2</v>
      </c>
      <c r="E10">
        <v>0.16511669115256744</v>
      </c>
      <c r="F10">
        <v>2.4363119399869015E-2</v>
      </c>
      <c r="G10">
        <v>0.63627939019052127</v>
      </c>
      <c r="H10">
        <v>8.0649770958644673E-2</v>
      </c>
      <c r="K10">
        <v>0.29659080237139496</v>
      </c>
      <c r="L10">
        <v>4.334151256751672E-2</v>
      </c>
      <c r="M10">
        <v>0.30703540223960979</v>
      </c>
      <c r="N10">
        <v>4.396779865291995E-2</v>
      </c>
      <c r="O10">
        <v>0.30460000064027748</v>
      </c>
      <c r="P10">
        <v>4.3360123087761021E-2</v>
      </c>
      <c r="Q10">
        <v>0.32105887942146849</v>
      </c>
      <c r="R10">
        <v>4.5007683791833501E-2</v>
      </c>
      <c r="S10">
        <v>0.16184946573988204</v>
      </c>
      <c r="T10">
        <v>2.2598614763363951E-2</v>
      </c>
      <c r="U10">
        <v>0.22072736340246266</v>
      </c>
      <c r="V10">
        <v>3.1287794716821804E-2</v>
      </c>
      <c r="W10">
        <v>0.29315333199056542</v>
      </c>
      <c r="X10">
        <v>4.2060555870381794E-2</v>
      </c>
      <c r="Y10">
        <v>0.22684710614378037</v>
      </c>
      <c r="Z10">
        <v>3.1738552113066573E-2</v>
      </c>
      <c r="AA10">
        <v>0.21818528486472816</v>
      </c>
      <c r="AB10">
        <v>3.0592351693788808E-2</v>
      </c>
      <c r="AC10">
        <v>0.2971278178031096</v>
      </c>
      <c r="AD10">
        <v>4.1543253078381442E-2</v>
      </c>
      <c r="AE10">
        <v>0.14098514343528043</v>
      </c>
      <c r="AF10">
        <v>1.9998362008505858E-2</v>
      </c>
      <c r="AG10">
        <v>0.29382804362509535</v>
      </c>
      <c r="AH10">
        <v>4.2433319880563321E-2</v>
      </c>
      <c r="AI10">
        <v>0.32839621984623829</v>
      </c>
      <c r="AJ10">
        <v>4.6595020100343283E-2</v>
      </c>
      <c r="AK10">
        <v>0.30072666448553309</v>
      </c>
      <c r="AL10">
        <v>4.4678888183230993E-2</v>
      </c>
      <c r="AM10">
        <v>0.28761089396198758</v>
      </c>
      <c r="AN10">
        <v>4.1316387121606915E-2</v>
      </c>
      <c r="AO10">
        <v>0.30701246874247867</v>
      </c>
      <c r="AP10">
        <v>4.4684348376359713E-2</v>
      </c>
      <c r="AQ10">
        <v>4.0406936228804986E-2</v>
      </c>
      <c r="AR10">
        <v>5.9447318336394075E-3</v>
      </c>
      <c r="AS10">
        <v>4.2915483300423884E-2</v>
      </c>
      <c r="AT10">
        <v>6.1320610279878354E-3</v>
      </c>
      <c r="AU10">
        <v>0.30493562917373457</v>
      </c>
      <c r="AV10">
        <v>4.4236686656885599E-2</v>
      </c>
      <c r="AW10">
        <v>5.6497645552450362E-2</v>
      </c>
      <c r="AX10">
        <v>8.3379564675059858E-3</v>
      </c>
      <c r="AY10">
        <v>0.13228690185600939</v>
      </c>
      <c r="AZ10">
        <v>1.5679900049351436E-2</v>
      </c>
      <c r="BA10">
        <v>0.2366104658457909</v>
      </c>
      <c r="BB10">
        <v>3.4324695455549267E-2</v>
      </c>
      <c r="BC10">
        <v>0.11774251721912303</v>
      </c>
      <c r="BD10">
        <v>1.3251374663579448E-2</v>
      </c>
      <c r="BE10">
        <v>0.31730654949627091</v>
      </c>
      <c r="BF10">
        <v>4.4260852071383673E-2</v>
      </c>
      <c r="BG10">
        <v>0.30984380208216061</v>
      </c>
      <c r="BH10">
        <v>4.3653276182886357E-2</v>
      </c>
      <c r="BI10">
        <v>0.31445331135124116</v>
      </c>
      <c r="BJ10">
        <v>4.4461536702404714E-2</v>
      </c>
      <c r="BK10">
        <v>9.504699462025018E-2</v>
      </c>
      <c r="BL10">
        <v>1.3242366857094703E-2</v>
      </c>
      <c r="BM10">
        <v>0.31751465569970067</v>
      </c>
      <c r="BN10">
        <v>4.4854777609581689E-2</v>
      </c>
      <c r="BO10">
        <v>0.14687679142694396</v>
      </c>
      <c r="BP10">
        <v>1.8899777223965804E-2</v>
      </c>
      <c r="BQ10">
        <v>0.20309700869889077</v>
      </c>
      <c r="BR10">
        <v>2.954234929026793E-2</v>
      </c>
      <c r="BS10">
        <v>0.22222985616839222</v>
      </c>
      <c r="BT10">
        <v>3.1317555279775866E-2</v>
      </c>
      <c r="BU10">
        <v>0.28396749900149071</v>
      </c>
      <c r="BV10">
        <v>4.1373231114529237E-2</v>
      </c>
      <c r="BW10">
        <v>0.30719685019665133</v>
      </c>
      <c r="BX10">
        <v>4.3460624691331141E-2</v>
      </c>
      <c r="BY10">
        <v>0.30706393399681464</v>
      </c>
      <c r="BZ10">
        <v>4.317251531415163E-2</v>
      </c>
      <c r="CA10">
        <v>0.31291380643141187</v>
      </c>
      <c r="CB10">
        <v>4.4603082362111045E-2</v>
      </c>
      <c r="CC10">
        <v>0.32058140802252238</v>
      </c>
      <c r="CD10">
        <v>4.3425820928135128E-2</v>
      </c>
      <c r="CE10">
        <v>0.31454993331421627</v>
      </c>
      <c r="CF10">
        <v>4.5063803839044132E-2</v>
      </c>
      <c r="CG10">
        <v>4.0280186691730738E-2</v>
      </c>
      <c r="CH10">
        <v>5.8236628951523137E-3</v>
      </c>
      <c r="CI10">
        <v>0.26509021050359627</v>
      </c>
      <c r="CJ10">
        <v>3.7367780475445825E-2</v>
      </c>
      <c r="CK10">
        <v>0.33666728517659461</v>
      </c>
      <c r="CL10">
        <v>4.2787005093075869E-2</v>
      </c>
      <c r="CM10">
        <v>0.31278969200885048</v>
      </c>
      <c r="CN10">
        <v>4.4304579638218315E-2</v>
      </c>
      <c r="CO10">
        <v>0.23208400700825663</v>
      </c>
      <c r="CP10">
        <v>3.2837221158028215E-2</v>
      </c>
      <c r="CQ10">
        <v>0.32827063243804355</v>
      </c>
      <c r="CR10">
        <v>4.6181928640878424E-2</v>
      </c>
      <c r="CS10">
        <v>0.11106007728736222</v>
      </c>
      <c r="CT10">
        <v>1.4160980828905684E-2</v>
      </c>
      <c r="CU10">
        <v>0.29354649620696288</v>
      </c>
      <c r="CV10">
        <v>4.0858259055438419E-2</v>
      </c>
      <c r="CW10">
        <v>0.31246109727143179</v>
      </c>
      <c r="CX10">
        <v>4.4076371902572846E-2</v>
      </c>
      <c r="CY10">
        <v>0.31631522895663927</v>
      </c>
      <c r="CZ10">
        <v>4.5507109049661904E-2</v>
      </c>
      <c r="DA10">
        <v>0.24539216717488671</v>
      </c>
      <c r="DB10">
        <v>3.4044460016798027E-2</v>
      </c>
      <c r="DC10">
        <v>0.29848556151803729</v>
      </c>
      <c r="DD10">
        <v>4.4141420634786099E-2</v>
      </c>
      <c r="DE10">
        <v>0.28658296320615667</v>
      </c>
      <c r="DF10">
        <v>4.0228859138536958E-2</v>
      </c>
      <c r="DG10">
        <v>0.22618016668335861</v>
      </c>
      <c r="DH10">
        <v>3.2485586126258965E-2</v>
      </c>
      <c r="DI10">
        <v>0.26895966933699206</v>
      </c>
      <c r="DJ10">
        <v>3.8362973017846191E-2</v>
      </c>
      <c r="DK10">
        <v>0.29255458376740678</v>
      </c>
      <c r="DL10">
        <v>4.4562888639857488E-2</v>
      </c>
      <c r="DM10">
        <v>0.28988970618866766</v>
      </c>
      <c r="DN10">
        <v>4.2287220752421521E-2</v>
      </c>
      <c r="DO10">
        <v>0.27178980474027215</v>
      </c>
      <c r="DP10">
        <v>3.8783587898777894E-2</v>
      </c>
      <c r="DQ10">
        <v>0.29871132292161123</v>
      </c>
      <c r="DR10">
        <v>4.3238273553800763E-2</v>
      </c>
      <c r="DS10">
        <v>0.29179824990636871</v>
      </c>
      <c r="DT10">
        <v>4.5951479932070098E-2</v>
      </c>
      <c r="DU10">
        <v>0.30461574247439627</v>
      </c>
      <c r="DV10">
        <v>4.3585063572326575E-2</v>
      </c>
      <c r="DW10">
        <v>0.3028132296147879</v>
      </c>
      <c r="DX10">
        <v>4.3530111584359536E-2</v>
      </c>
      <c r="DY10">
        <v>0.15694857409009969</v>
      </c>
      <c r="DZ10">
        <v>2.0123310444103704E-2</v>
      </c>
      <c r="EA10">
        <v>0.32351576017540451</v>
      </c>
      <c r="EB10">
        <v>4.4684255655818579E-2</v>
      </c>
      <c r="EC10">
        <v>0.31286956928446052</v>
      </c>
      <c r="ED10">
        <v>4.4651332254698507E-2</v>
      </c>
      <c r="EE10">
        <v>5.9969523267823066E-2</v>
      </c>
      <c r="EF10">
        <v>9.0638684646508205E-3</v>
      </c>
      <c r="EG10">
        <v>0.1743223304242304</v>
      </c>
      <c r="EH10">
        <v>2.4490419865215222E-2</v>
      </c>
      <c r="EI10">
        <v>0.318054702559316</v>
      </c>
      <c r="EJ10">
        <v>4.5856518645775356E-2</v>
      </c>
      <c r="EK10">
        <v>0.30289381601309046</v>
      </c>
      <c r="EL10">
        <v>4.4035519182919688E-2</v>
      </c>
      <c r="EM10">
        <v>0.32673766725322534</v>
      </c>
      <c r="EN10">
        <v>4.5716615333870697E-2</v>
      </c>
      <c r="EO10">
        <v>0.30818656335525618</v>
      </c>
      <c r="EP10">
        <v>4.4393990620291722E-2</v>
      </c>
      <c r="EQ10">
        <v>0.1317493671118847</v>
      </c>
      <c r="ER10">
        <v>1.8401656691647072E-2</v>
      </c>
      <c r="ES10">
        <v>0.28008882953874087</v>
      </c>
      <c r="ET10">
        <v>4.0660228911527277E-2</v>
      </c>
      <c r="EU10">
        <v>0.31487293841537811</v>
      </c>
      <c r="EV10">
        <v>4.5426371370695426E-2</v>
      </c>
      <c r="EW10">
        <v>0.28837546659935526</v>
      </c>
      <c r="EX10">
        <v>3.80734301351617E-2</v>
      </c>
      <c r="EY10">
        <v>0.13170470534148757</v>
      </c>
      <c r="EZ10">
        <v>1.8182705506883948E-2</v>
      </c>
      <c r="FA10">
        <v>0.15751208852118617</v>
      </c>
      <c r="FB10">
        <v>2.2014943948622568E-2</v>
      </c>
      <c r="FC10">
        <v>0.31185170308949656</v>
      </c>
      <c r="FD10">
        <v>4.4960643025984591E-2</v>
      </c>
      <c r="FE10">
        <v>0.30385646769271202</v>
      </c>
      <c r="FF10">
        <v>4.4948652209987137E-2</v>
      </c>
      <c r="FG10">
        <v>0.33087537216896973</v>
      </c>
      <c r="FH10">
        <v>4.4839969507838445E-2</v>
      </c>
      <c r="FI10">
        <v>3.0797786896395479E-2</v>
      </c>
      <c r="FJ10">
        <v>4.9308976026960294E-3</v>
      </c>
      <c r="FK10">
        <v>0.29499109615607871</v>
      </c>
      <c r="FL10">
        <v>4.0226423907140367E-2</v>
      </c>
      <c r="FM10">
        <v>0.7679132053963289</v>
      </c>
      <c r="FN10">
        <v>9.3692002786537235E-2</v>
      </c>
      <c r="FO10">
        <v>0.32552134867040383</v>
      </c>
      <c r="FP10">
        <v>4.5029825062895511E-2</v>
      </c>
      <c r="FQ10">
        <v>0.23130184159524206</v>
      </c>
      <c r="FR10">
        <v>3.2839298238783086E-2</v>
      </c>
      <c r="FS10">
        <v>0.3283831015192783</v>
      </c>
      <c r="FT10">
        <v>4.639711892721339E-2</v>
      </c>
      <c r="FU10">
        <v>7.5197328703399943E-2</v>
      </c>
      <c r="FV10">
        <v>1.0350245588245779E-2</v>
      </c>
      <c r="FW10">
        <v>0.5232734959844676</v>
      </c>
      <c r="FX10">
        <v>6.5682905015754703E-2</v>
      </c>
      <c r="FY10">
        <v>0.31478589589913136</v>
      </c>
      <c r="FZ10">
        <v>4.4426715076092881E-2</v>
      </c>
      <c r="GA10">
        <v>0.30460618969285247</v>
      </c>
      <c r="GB10">
        <v>4.4054579063909666E-2</v>
      </c>
      <c r="GC10">
        <v>0.25370253535591197</v>
      </c>
      <c r="GD10">
        <v>3.6198101434060874E-2</v>
      </c>
      <c r="GE10">
        <v>0.28863509768432288</v>
      </c>
      <c r="GF10">
        <v>4.1880334201298663E-2</v>
      </c>
      <c r="GG10">
        <v>0.31469837581249993</v>
      </c>
      <c r="GH10">
        <v>4.4366638319628567E-2</v>
      </c>
      <c r="GI10">
        <v>0.27541554826274095</v>
      </c>
      <c r="GJ10">
        <v>3.8893702572069352E-2</v>
      </c>
      <c r="GK10">
        <v>0.13980461047808307</v>
      </c>
      <c r="GL10">
        <v>1.7685842270343692E-2</v>
      </c>
      <c r="GM10">
        <v>0.29494030648958625</v>
      </c>
      <c r="GN10">
        <v>4.4456149877250557E-2</v>
      </c>
      <c r="GO10">
        <v>0.19081935244978684</v>
      </c>
      <c r="GP10">
        <v>2.7351143528221412E-2</v>
      </c>
      <c r="GQ10">
        <v>1.0236999560271789</v>
      </c>
      <c r="GR10">
        <v>0.12216842120880338</v>
      </c>
      <c r="GS10">
        <v>4.6252395136097357E-2</v>
      </c>
      <c r="GT10">
        <v>6.8398944763325246E-3</v>
      </c>
      <c r="GU10">
        <v>0.27099488919502973</v>
      </c>
      <c r="GV10">
        <v>3.7752496459783319E-2</v>
      </c>
      <c r="GW10">
        <v>0.31670844959574862</v>
      </c>
      <c r="GX10">
        <v>4.52198246229032E-2</v>
      </c>
      <c r="GY10">
        <v>0.29053259057322323</v>
      </c>
      <c r="GZ10">
        <v>4.2024663845075916E-2</v>
      </c>
      <c r="HA10">
        <v>0.30097813181475414</v>
      </c>
      <c r="HB10">
        <v>4.4846539484688024E-2</v>
      </c>
      <c r="HC10">
        <v>0.29304941053123129</v>
      </c>
      <c r="HD10">
        <v>4.2496128173275048E-2</v>
      </c>
      <c r="HE10">
        <v>0.32499293355593589</v>
      </c>
      <c r="HF10">
        <v>4.5674897804813056E-2</v>
      </c>
      <c r="HG10">
        <v>0.28915505507234973</v>
      </c>
      <c r="HH10">
        <v>3.9949985370280439E-2</v>
      </c>
      <c r="HI10">
        <v>0.22258458947350779</v>
      </c>
      <c r="HJ10">
        <v>3.0218953577205689E-2</v>
      </c>
      <c r="HK10">
        <v>0.31874298064653506</v>
      </c>
      <c r="HL10">
        <v>4.409259694471844E-2</v>
      </c>
      <c r="HM10">
        <v>0.52373950960215065</v>
      </c>
      <c r="HN10">
        <v>6.7838125358394036E-2</v>
      </c>
      <c r="HO10">
        <v>0.32723981961308052</v>
      </c>
      <c r="HP10">
        <v>4.5889311524227969E-2</v>
      </c>
      <c r="HQ10">
        <v>0.18144957644982246</v>
      </c>
      <c r="HR10">
        <v>2.2095079668963777E-2</v>
      </c>
      <c r="HS10">
        <v>0.25777247744493537</v>
      </c>
      <c r="HT10">
        <v>3.6265025536113382E-2</v>
      </c>
      <c r="HU10">
        <v>0.31692933394295936</v>
      </c>
      <c r="HV10">
        <v>4.5334180284929297E-2</v>
      </c>
    </row>
    <row r="11" spans="1:230" x14ac:dyDescent="0.55000000000000004">
      <c r="A11" s="23" t="s">
        <v>232</v>
      </c>
      <c r="B11" s="25" t="b">
        <v>0</v>
      </c>
      <c r="C11">
        <v>0.14430000000000001</v>
      </c>
      <c r="D11">
        <v>1.9900000000000001E-2</v>
      </c>
      <c r="E11">
        <v>0.18506945482300696</v>
      </c>
      <c r="F11">
        <v>2.7106510781007342E-2</v>
      </c>
      <c r="G11" t="s">
        <v>217</v>
      </c>
      <c r="H11" t="s">
        <v>217</v>
      </c>
      <c r="K11">
        <v>0.29580332005794113</v>
      </c>
      <c r="L11">
        <v>4.3246557814037398E-2</v>
      </c>
      <c r="M11">
        <v>0.30621233455505736</v>
      </c>
      <c r="N11">
        <v>4.3855173023044862E-2</v>
      </c>
      <c r="O11">
        <v>0.30388445699980898</v>
      </c>
      <c r="P11">
        <v>4.3252620328176873E-2</v>
      </c>
      <c r="Q11">
        <v>0.31985968307994161</v>
      </c>
      <c r="R11">
        <v>4.4868338334002382E-2</v>
      </c>
      <c r="S11">
        <v>0.1614919503323993</v>
      </c>
      <c r="T11">
        <v>2.2532352566217096E-2</v>
      </c>
      <c r="U11">
        <v>0.22022774877176757</v>
      </c>
      <c r="V11">
        <v>3.1161346379678583E-2</v>
      </c>
      <c r="W11">
        <v>0.29227639255521132</v>
      </c>
      <c r="X11">
        <v>4.195281891340015E-2</v>
      </c>
      <c r="Y11">
        <v>0.22629274894192153</v>
      </c>
      <c r="Z11">
        <v>3.1645495068792273E-2</v>
      </c>
      <c r="AA11">
        <v>0.21772004512521953</v>
      </c>
      <c r="AB11">
        <v>3.0530369918544218E-2</v>
      </c>
      <c r="AC11">
        <v>0.29643001068330788</v>
      </c>
      <c r="AD11">
        <v>4.1447100551813408E-2</v>
      </c>
      <c r="AE11">
        <v>0.14051997149672077</v>
      </c>
      <c r="AF11">
        <v>1.9932335342033064E-2</v>
      </c>
      <c r="AG11">
        <v>0.29313012825423618</v>
      </c>
      <c r="AH11">
        <v>4.234385056211485E-2</v>
      </c>
      <c r="AI11">
        <v>0.32728654291094678</v>
      </c>
      <c r="AJ11">
        <v>4.6464167664092934E-2</v>
      </c>
      <c r="AK11">
        <v>0.29891792173163118</v>
      </c>
      <c r="AL11">
        <v>4.4558939439171635E-2</v>
      </c>
      <c r="AM11">
        <v>0.28644890636638287</v>
      </c>
      <c r="AN11">
        <v>4.110381034866737E-2</v>
      </c>
      <c r="AO11">
        <v>0.30565175313250731</v>
      </c>
      <c r="AP11">
        <v>4.4560705136422539E-2</v>
      </c>
      <c r="AQ11">
        <v>4.0281986739201678E-2</v>
      </c>
      <c r="AR11">
        <v>5.9146251267947385E-3</v>
      </c>
      <c r="AS11">
        <v>4.2664811492033744E-2</v>
      </c>
      <c r="AT11">
        <v>6.110558909867678E-3</v>
      </c>
      <c r="AU11">
        <v>0.30319893676269177</v>
      </c>
      <c r="AV11">
        <v>4.4077938814741972E-2</v>
      </c>
      <c r="AW11">
        <v>5.6300801355459104E-2</v>
      </c>
      <c r="AX11">
        <v>8.3124837977111687E-3</v>
      </c>
      <c r="AY11">
        <v>0.13201886005379593</v>
      </c>
      <c r="AZ11">
        <v>1.5626190993686066E-2</v>
      </c>
      <c r="BA11">
        <v>0.23596625351057732</v>
      </c>
      <c r="BB11">
        <v>3.4241011304951392E-2</v>
      </c>
      <c r="BC11">
        <v>0.11750995737940242</v>
      </c>
      <c r="BD11">
        <v>1.3216884351817565E-2</v>
      </c>
      <c r="BE11">
        <v>0.31626826893140797</v>
      </c>
      <c r="BF11">
        <v>4.4152948732902528E-2</v>
      </c>
      <c r="BG11">
        <v>0.30889508301230206</v>
      </c>
      <c r="BH11">
        <v>4.3550448123628786E-2</v>
      </c>
      <c r="BI11">
        <v>0.31357638180825426</v>
      </c>
      <c r="BJ11">
        <v>4.4353140175694916E-2</v>
      </c>
      <c r="BK11">
        <v>9.449269091245005E-2</v>
      </c>
      <c r="BL11">
        <v>1.3146737063829713E-2</v>
      </c>
      <c r="BM11">
        <v>0.31635086455751921</v>
      </c>
      <c r="BN11">
        <v>4.4750969786513189E-2</v>
      </c>
      <c r="BO11">
        <v>0.14653724825674391</v>
      </c>
      <c r="BP11">
        <v>1.8832712023084827E-2</v>
      </c>
      <c r="BQ11">
        <v>0.20206330916785642</v>
      </c>
      <c r="BR11">
        <v>2.9244098050088915E-2</v>
      </c>
      <c r="BS11">
        <v>0.22172904480584901</v>
      </c>
      <c r="BT11">
        <v>3.1238618968909889E-2</v>
      </c>
      <c r="BU11">
        <v>0.28264254607390155</v>
      </c>
      <c r="BV11">
        <v>4.1257048874181988E-2</v>
      </c>
      <c r="BW11">
        <v>0.30608687119563494</v>
      </c>
      <c r="BX11">
        <v>4.3352884261861804E-2</v>
      </c>
      <c r="BY11">
        <v>0.30645623350377954</v>
      </c>
      <c r="BZ11">
        <v>4.3056580524275398E-2</v>
      </c>
      <c r="CA11">
        <v>0.31175042224228044</v>
      </c>
      <c r="CB11">
        <v>4.4466822178818137E-2</v>
      </c>
      <c r="CC11">
        <v>0.31972208112640044</v>
      </c>
      <c r="CD11">
        <v>4.3341424109158588E-2</v>
      </c>
      <c r="CE11">
        <v>0.31327867762746064</v>
      </c>
      <c r="CF11">
        <v>4.4953945959464038E-2</v>
      </c>
      <c r="CG11">
        <v>4.0136988533011078E-2</v>
      </c>
      <c r="CH11">
        <v>5.8077876179987884E-3</v>
      </c>
      <c r="CI11">
        <v>0.26430301190734035</v>
      </c>
      <c r="CJ11">
        <v>3.7255153294366752E-2</v>
      </c>
      <c r="CK11">
        <v>0.33534243469544234</v>
      </c>
      <c r="CL11">
        <v>4.2661573790226601E-2</v>
      </c>
      <c r="CM11">
        <v>0.30997773783621257</v>
      </c>
      <c r="CN11">
        <v>4.4167423492953294E-2</v>
      </c>
      <c r="CO11">
        <v>0.23161938019991338</v>
      </c>
      <c r="CP11">
        <v>3.2744985478784287E-2</v>
      </c>
      <c r="CQ11">
        <v>0.327340122899133</v>
      </c>
      <c r="CR11">
        <v>4.6059831898887536E-2</v>
      </c>
      <c r="CS11">
        <v>0.11077382289728822</v>
      </c>
      <c r="CT11">
        <v>1.4120045856954479E-2</v>
      </c>
      <c r="CU11">
        <v>0.29299243162906663</v>
      </c>
      <c r="CV11">
        <v>4.0751901468398043E-2</v>
      </c>
      <c r="CW11">
        <v>0.31145881059540037</v>
      </c>
      <c r="CX11">
        <v>4.3958031533717405E-2</v>
      </c>
      <c r="CY11">
        <v>0.31534913567866502</v>
      </c>
      <c r="CZ11">
        <v>4.5368079166398845E-2</v>
      </c>
      <c r="DA11">
        <v>0.2448020035325289</v>
      </c>
      <c r="DB11">
        <v>3.3947442834470799E-2</v>
      </c>
      <c r="DC11">
        <v>0.29730464580100152</v>
      </c>
      <c r="DD11">
        <v>4.3979379111575768E-2</v>
      </c>
      <c r="DE11">
        <v>0.28592086355194568</v>
      </c>
      <c r="DF11">
        <v>4.0142379583371489E-2</v>
      </c>
      <c r="DG11">
        <v>0.22532143476280886</v>
      </c>
      <c r="DH11">
        <v>3.2361001381664464E-2</v>
      </c>
      <c r="DI11">
        <v>0.26776009448173854</v>
      </c>
      <c r="DJ11">
        <v>3.8253665967284543E-2</v>
      </c>
      <c r="DK11">
        <v>0.29096150098246404</v>
      </c>
      <c r="DL11">
        <v>4.4386518836638522E-2</v>
      </c>
      <c r="DM11">
        <v>0.28910274941446762</v>
      </c>
      <c r="DN11">
        <v>4.216149932159282E-2</v>
      </c>
      <c r="DO11">
        <v>0.27100280070461835</v>
      </c>
      <c r="DP11">
        <v>3.8660314499828881E-2</v>
      </c>
      <c r="DQ11">
        <v>0.29826467306858517</v>
      </c>
      <c r="DR11">
        <v>4.3145304949735827E-2</v>
      </c>
      <c r="DS11">
        <v>0.28997205670331699</v>
      </c>
      <c r="DT11">
        <v>4.5782808042825335E-2</v>
      </c>
      <c r="DU11">
        <v>0.30364940302179344</v>
      </c>
      <c r="DV11">
        <v>4.3460868978291364E-2</v>
      </c>
      <c r="DW11">
        <v>0.30165012189969181</v>
      </c>
      <c r="DX11">
        <v>4.3375673632473591E-2</v>
      </c>
      <c r="DY11">
        <v>0.15659148674058465</v>
      </c>
      <c r="DZ11">
        <v>2.0040340232678984E-2</v>
      </c>
      <c r="EA11">
        <v>0.32254941223816469</v>
      </c>
      <c r="EB11">
        <v>4.4560604497101836E-2</v>
      </c>
      <c r="EC11">
        <v>0.31174159672382584</v>
      </c>
      <c r="ED11">
        <v>4.4549834200653712E-2</v>
      </c>
      <c r="EE11">
        <v>5.9755088970266955E-2</v>
      </c>
      <c r="EF11">
        <v>9.0209360859636132E-3</v>
      </c>
      <c r="EG11">
        <v>0.17394675149295738</v>
      </c>
      <c r="EH11">
        <v>2.4429699005829669E-2</v>
      </c>
      <c r="EI11">
        <v>0.31646156284800109</v>
      </c>
      <c r="EJ11">
        <v>4.56844294959287E-2</v>
      </c>
      <c r="EK11">
        <v>0.30158731854796283</v>
      </c>
      <c r="EL11">
        <v>4.3877485095911758E-2</v>
      </c>
      <c r="EM11">
        <v>0.32519797063994249</v>
      </c>
      <c r="EN11">
        <v>4.5571323935043713E-2</v>
      </c>
      <c r="EO11">
        <v>0.30700516745266199</v>
      </c>
      <c r="EP11">
        <v>4.4263845024773228E-2</v>
      </c>
      <c r="EQ11">
        <v>0.13139189903001414</v>
      </c>
      <c r="ER11">
        <v>1.833334012913616E-2</v>
      </c>
      <c r="ES11">
        <v>0.27910432013780917</v>
      </c>
      <c r="ET11">
        <v>4.0552735184913154E-2</v>
      </c>
      <c r="EU11">
        <v>0.31322578034683179</v>
      </c>
      <c r="EV11">
        <v>4.5274540585063125E-2</v>
      </c>
      <c r="EW11">
        <v>0.28692506952066438</v>
      </c>
      <c r="EX11">
        <v>3.7957124640431682E-2</v>
      </c>
      <c r="EY11">
        <v>0.13138285215714857</v>
      </c>
      <c r="EZ11">
        <v>1.8127150954888697E-2</v>
      </c>
      <c r="FA11">
        <v>0.15706507127973207</v>
      </c>
      <c r="FB11">
        <v>2.1937734130335611E-2</v>
      </c>
      <c r="FC11">
        <v>0.31077757175175968</v>
      </c>
      <c r="FD11">
        <v>4.48528854619131E-2</v>
      </c>
      <c r="FE11">
        <v>0.30246045460426196</v>
      </c>
      <c r="FF11">
        <v>4.4781809878885075E-2</v>
      </c>
      <c r="FG11">
        <v>0.32851150453034311</v>
      </c>
      <c r="FH11">
        <v>4.4679061648773333E-2</v>
      </c>
      <c r="FI11">
        <v>3.0600874958480555E-2</v>
      </c>
      <c r="FJ11">
        <v>4.910170362008622E-3</v>
      </c>
      <c r="FK11">
        <v>0.29420347304913641</v>
      </c>
      <c r="FL11">
        <v>4.0141611077335236E-2</v>
      </c>
      <c r="FM11">
        <v>0.76603456594004293</v>
      </c>
      <c r="FN11">
        <v>9.342887600725211E-2</v>
      </c>
      <c r="FO11">
        <v>0.32423272413867049</v>
      </c>
      <c r="FP11">
        <v>4.4875615093341689E-2</v>
      </c>
      <c r="FQ11">
        <v>0.23078338846843591</v>
      </c>
      <c r="FR11">
        <v>3.2745711188722576E-2</v>
      </c>
      <c r="FS11">
        <v>0.32680741966773563</v>
      </c>
      <c r="FT11">
        <v>4.6264921666583518E-2</v>
      </c>
      <c r="FU11">
        <v>7.5000636438285195E-2</v>
      </c>
      <c r="FV11">
        <v>1.0316495690040284E-2</v>
      </c>
      <c r="FW11">
        <v>0.52182404323702813</v>
      </c>
      <c r="FX11">
        <v>6.5493041352499975E-2</v>
      </c>
      <c r="FY11">
        <v>0.31360481989163719</v>
      </c>
      <c r="FZ11">
        <v>4.4274567688961312E-2</v>
      </c>
      <c r="GA11">
        <v>0.30265456565696858</v>
      </c>
      <c r="GB11">
        <v>4.3883838991594648E-2</v>
      </c>
      <c r="GC11">
        <v>0.25227023347272903</v>
      </c>
      <c r="GD11">
        <v>3.6065230720651258E-2</v>
      </c>
      <c r="GE11">
        <v>0.28781217601293807</v>
      </c>
      <c r="GF11">
        <v>4.1759270059525552E-2</v>
      </c>
      <c r="GG11">
        <v>0.31378563820346866</v>
      </c>
      <c r="GH11">
        <v>4.4254820555374087E-2</v>
      </c>
      <c r="GI11">
        <v>0.27444930190624484</v>
      </c>
      <c r="GJ11">
        <v>3.876369600549353E-2</v>
      </c>
      <c r="GK11">
        <v>0.13948280280154945</v>
      </c>
      <c r="GL11">
        <v>1.7628171325215703E-2</v>
      </c>
      <c r="GM11">
        <v>0.29359731766129687</v>
      </c>
      <c r="GN11">
        <v>4.4351435411059147E-2</v>
      </c>
      <c r="GO11">
        <v>0.19024722835738037</v>
      </c>
      <c r="GP11">
        <v>2.7249605996035795E-2</v>
      </c>
      <c r="GQ11">
        <v>1.0197263147895297</v>
      </c>
      <c r="GR11">
        <v>0.12171996793298916</v>
      </c>
      <c r="GS11">
        <v>4.6091448174983916E-2</v>
      </c>
      <c r="GT11">
        <v>6.813100649242552E-3</v>
      </c>
      <c r="GU11">
        <v>0.26988585015975153</v>
      </c>
      <c r="GV11">
        <v>3.7582967028866654E-2</v>
      </c>
      <c r="GW11">
        <v>0.3149537150814008</v>
      </c>
      <c r="GX11">
        <v>4.5072399648167741E-2</v>
      </c>
      <c r="GY11">
        <v>0.28951289789449819</v>
      </c>
      <c r="GZ11">
        <v>4.1873837302978181E-2</v>
      </c>
      <c r="HA11">
        <v>0.29881091435027363</v>
      </c>
      <c r="HB11">
        <v>4.4748297370616433E-2</v>
      </c>
      <c r="HC11">
        <v>0.29177840532765237</v>
      </c>
      <c r="HD11">
        <v>4.2364561583127153E-2</v>
      </c>
      <c r="HE11">
        <v>0.32368685909972172</v>
      </c>
      <c r="HF11">
        <v>4.5490371791657512E-2</v>
      </c>
      <c r="HG11">
        <v>0.28847526249912586</v>
      </c>
      <c r="HH11">
        <v>3.9849293279637987E-2</v>
      </c>
      <c r="HI11">
        <v>0.22211968319036801</v>
      </c>
      <c r="HJ11">
        <v>3.0139052074250678E-2</v>
      </c>
      <c r="HK11">
        <v>0.31779465528787448</v>
      </c>
      <c r="HL11">
        <v>4.3963328116613458E-2</v>
      </c>
      <c r="HM11">
        <v>0.52056987092026896</v>
      </c>
      <c r="HN11">
        <v>6.7611392953907334E-2</v>
      </c>
      <c r="HO11">
        <v>0.32589706404339347</v>
      </c>
      <c r="HP11">
        <v>4.5762333397260151E-2</v>
      </c>
      <c r="HQ11">
        <v>0.18109200792618227</v>
      </c>
      <c r="HR11">
        <v>2.2031203724833123E-2</v>
      </c>
      <c r="HS11">
        <v>0.25703905634325097</v>
      </c>
      <c r="HT11">
        <v>3.6154229456912115E-2</v>
      </c>
      <c r="HU11">
        <v>0.31551525674427155</v>
      </c>
      <c r="HV11">
        <v>4.5177069716752796E-2</v>
      </c>
    </row>
    <row r="12" spans="1:230" x14ac:dyDescent="0.55000000000000004">
      <c r="A12" s="23" t="s">
        <v>233</v>
      </c>
      <c r="B12" s="25" t="s">
        <v>248</v>
      </c>
      <c r="C12">
        <v>0.29880000000000001</v>
      </c>
      <c r="D12">
        <v>4.2299999999999997E-2</v>
      </c>
      <c r="E12">
        <v>0.20536391197454718</v>
      </c>
      <c r="F12">
        <v>2.9857249357810645E-2</v>
      </c>
      <c r="K12">
        <v>0.29553405871087246</v>
      </c>
      <c r="L12">
        <v>4.3147831223354756E-2</v>
      </c>
      <c r="M12">
        <v>0.30593106175177631</v>
      </c>
      <c r="N12">
        <v>4.3738077602969279E-2</v>
      </c>
      <c r="O12">
        <v>0.30364005406684996</v>
      </c>
      <c r="P12">
        <v>4.3140854582548981E-2</v>
      </c>
      <c r="Q12">
        <v>0.31944958928738271</v>
      </c>
      <c r="R12">
        <v>4.4723456510774112E-2</v>
      </c>
      <c r="S12">
        <v>0.16137002781414828</v>
      </c>
      <c r="T12">
        <v>2.2463469356563449E-2</v>
      </c>
      <c r="U12">
        <v>0.22005804371697332</v>
      </c>
      <c r="V12">
        <v>3.1029928123694771E-2</v>
      </c>
      <c r="W12">
        <v>0.29197656542930933</v>
      </c>
      <c r="X12">
        <v>4.1840802882180998E-2</v>
      </c>
      <c r="Y12">
        <v>0.22610354241513406</v>
      </c>
      <c r="Z12">
        <v>3.1548752284614012E-2</v>
      </c>
      <c r="AA12">
        <v>0.21756103484940839</v>
      </c>
      <c r="AB12">
        <v>3.0465927753116035E-2</v>
      </c>
      <c r="AC12">
        <v>0.29619155237721967</v>
      </c>
      <c r="AD12">
        <v>4.1347132218655221E-2</v>
      </c>
      <c r="AE12">
        <v>0.14036103498680166</v>
      </c>
      <c r="AF12">
        <v>1.9863689058454436E-2</v>
      </c>
      <c r="AG12">
        <v>0.29289155217219309</v>
      </c>
      <c r="AH12">
        <v>4.2250828731913166E-2</v>
      </c>
      <c r="AI12">
        <v>0.32690708266391699</v>
      </c>
      <c r="AJ12">
        <v>4.6328116745317574E-2</v>
      </c>
      <c r="AK12">
        <v>0.29829863364135095</v>
      </c>
      <c r="AL12">
        <v>4.4434215772276943E-2</v>
      </c>
      <c r="AM12">
        <v>0.28605259016915568</v>
      </c>
      <c r="AN12">
        <v>4.0882823478662712E-2</v>
      </c>
      <c r="AO12">
        <v>0.30518610077728603</v>
      </c>
      <c r="AP12">
        <v>4.4432143927359752E-2</v>
      </c>
      <c r="AQ12">
        <v>4.0239510629630264E-2</v>
      </c>
      <c r="AR12">
        <v>5.8833335791561372E-3</v>
      </c>
      <c r="AS12">
        <v>4.2579018552826926E-2</v>
      </c>
      <c r="AT12">
        <v>6.0882013716662955E-3</v>
      </c>
      <c r="AU12">
        <v>0.30260462863288357</v>
      </c>
      <c r="AV12">
        <v>4.3912876833347922E-2</v>
      </c>
      <c r="AW12">
        <v>5.6233514721848003E-2</v>
      </c>
      <c r="AX12">
        <v>8.2859997648697965E-3</v>
      </c>
      <c r="AY12">
        <v>0.13192752123828522</v>
      </c>
      <c r="AZ12">
        <v>1.5570360099476087E-2</v>
      </c>
      <c r="BA12">
        <v>0.23574604818964787</v>
      </c>
      <c r="BB12">
        <v>3.4154004662329977E-2</v>
      </c>
      <c r="BC12">
        <v>0.11743051755228635</v>
      </c>
      <c r="BD12">
        <v>1.318102617028653E-2</v>
      </c>
      <c r="BE12">
        <v>0.31591307707228689</v>
      </c>
      <c r="BF12">
        <v>4.4040755802979864E-2</v>
      </c>
      <c r="BG12">
        <v>0.30857057049388109</v>
      </c>
      <c r="BH12">
        <v>4.3443533057421359E-2</v>
      </c>
      <c r="BI12">
        <v>0.31327656544537391</v>
      </c>
      <c r="BJ12">
        <v>4.4240438547987107E-2</v>
      </c>
      <c r="BK12">
        <v>9.4303542580923938E-2</v>
      </c>
      <c r="BL12">
        <v>1.3047320911609261E-2</v>
      </c>
      <c r="BM12">
        <v>0.31595258617271527</v>
      </c>
      <c r="BN12">
        <v>4.4643032694470376E-2</v>
      </c>
      <c r="BO12">
        <v>0.14642152680206519</v>
      </c>
      <c r="BP12">
        <v>1.8762996688639406E-2</v>
      </c>
      <c r="BQ12">
        <v>0.20171310015311</v>
      </c>
      <c r="BR12">
        <v>2.8934172842875798E-2</v>
      </c>
      <c r="BS12">
        <v>0.22155803802223314</v>
      </c>
      <c r="BT12">
        <v>3.1156553978858685E-2</v>
      </c>
      <c r="BU12">
        <v>0.28218909808636294</v>
      </c>
      <c r="BV12">
        <v>4.1136244873331236E-2</v>
      </c>
      <c r="BW12">
        <v>0.30570708228720722</v>
      </c>
      <c r="BX12">
        <v>4.3240859464011239E-2</v>
      </c>
      <c r="BY12">
        <v>0.30624904757055682</v>
      </c>
      <c r="BZ12">
        <v>4.2936061916819708E-2</v>
      </c>
      <c r="CA12">
        <v>0.31135258664427662</v>
      </c>
      <c r="CB12">
        <v>4.4325148460004182E-2</v>
      </c>
      <c r="CC12">
        <v>0.31942806371813609</v>
      </c>
      <c r="CD12">
        <v>4.3253671355216683E-2</v>
      </c>
      <c r="CE12">
        <v>0.31284359409606044</v>
      </c>
      <c r="CF12">
        <v>4.4839717699077145E-2</v>
      </c>
      <c r="CG12">
        <v>4.0088010646651337E-2</v>
      </c>
      <c r="CH12">
        <v>5.7912814343497486E-3</v>
      </c>
      <c r="CI12">
        <v>0.26403405924199869</v>
      </c>
      <c r="CJ12">
        <v>3.7138057921387357E-2</v>
      </c>
      <c r="CK12">
        <v>0.33488909817756096</v>
      </c>
      <c r="CL12">
        <v>4.2531154145086604E-2</v>
      </c>
      <c r="CM12">
        <v>0.30901470761486538</v>
      </c>
      <c r="CN12">
        <v>4.4024805097272142E-2</v>
      </c>
      <c r="CO12">
        <v>0.23146103672356144</v>
      </c>
      <c r="CP12">
        <v>3.2649105343588197E-2</v>
      </c>
      <c r="CQ12">
        <v>0.32702206964261443</v>
      </c>
      <c r="CR12">
        <v>4.5932887932282791E-2</v>
      </c>
      <c r="CS12">
        <v>0.11067602154176802</v>
      </c>
      <c r="CT12">
        <v>1.4077486888890125E-2</v>
      </c>
      <c r="CU12">
        <v>0.29280354343304216</v>
      </c>
      <c r="CV12">
        <v>4.0641339133057973E-2</v>
      </c>
      <c r="CW12">
        <v>0.31111607466741198</v>
      </c>
      <c r="CX12">
        <v>4.3834989795126997E-2</v>
      </c>
      <c r="CY12">
        <v>0.31501907273711743</v>
      </c>
      <c r="CZ12">
        <v>4.5223533913956546E-2</v>
      </c>
      <c r="DA12">
        <v>0.24460054502918191</v>
      </c>
      <c r="DB12">
        <v>3.3846582115848151E-2</v>
      </c>
      <c r="DC12">
        <v>0.29690108861539993</v>
      </c>
      <c r="DD12">
        <v>4.381090676483132E-2</v>
      </c>
      <c r="DE12">
        <v>0.28569454954179985</v>
      </c>
      <c r="DF12">
        <v>4.0052466686402347E-2</v>
      </c>
      <c r="DG12">
        <v>0.22502806469465081</v>
      </c>
      <c r="DH12">
        <v>3.2231474667916704E-2</v>
      </c>
      <c r="DI12">
        <v>0.26734958884612603</v>
      </c>
      <c r="DJ12">
        <v>3.8140011219217292E-2</v>
      </c>
      <c r="DK12">
        <v>0.29041661843970562</v>
      </c>
      <c r="DL12">
        <v>4.4203139791822436E-2</v>
      </c>
      <c r="DM12">
        <v>0.28883405983679322</v>
      </c>
      <c r="DN12">
        <v>4.2030795581479215E-2</v>
      </c>
      <c r="DO12">
        <v>0.27073405971026726</v>
      </c>
      <c r="DP12">
        <v>3.8532154778807878E-2</v>
      </c>
      <c r="DQ12">
        <v>0.29811253578342056</v>
      </c>
      <c r="DR12">
        <v>4.3048666008082208E-2</v>
      </c>
      <c r="DS12">
        <v>0.28934713528098827</v>
      </c>
      <c r="DT12">
        <v>4.5607427538429259E-2</v>
      </c>
      <c r="DU12">
        <v>0.30331907224706689</v>
      </c>
      <c r="DV12">
        <v>4.3331743141636743E-2</v>
      </c>
      <c r="DW12">
        <v>0.3012525871076937</v>
      </c>
      <c r="DX12">
        <v>4.3215105052933057E-2</v>
      </c>
      <c r="DY12">
        <v>0.15647002983775307</v>
      </c>
      <c r="DZ12">
        <v>1.9954101895515212E-2</v>
      </c>
      <c r="EA12">
        <v>0.32221907223214563</v>
      </c>
      <c r="EB12">
        <v>4.4432043522458727E-2</v>
      </c>
      <c r="EC12">
        <v>0.31135558352950532</v>
      </c>
      <c r="ED12">
        <v>4.4444298876047353E-2</v>
      </c>
      <c r="EE12">
        <v>5.9682016986954342E-2</v>
      </c>
      <c r="EF12">
        <v>8.9763075901033319E-3</v>
      </c>
      <c r="EG12">
        <v>0.17381852859735689</v>
      </c>
      <c r="EH12">
        <v>2.4366572109618592E-2</v>
      </c>
      <c r="EI12">
        <v>0.31591661836689261</v>
      </c>
      <c r="EJ12">
        <v>4.5505500370443444E-2</v>
      </c>
      <c r="EK12">
        <v>0.30114059741803245</v>
      </c>
      <c r="EL12">
        <v>4.3713173627254659E-2</v>
      </c>
      <c r="EM12">
        <v>0.32467111409298</v>
      </c>
      <c r="EN12">
        <v>4.5420254295179263E-2</v>
      </c>
      <c r="EO12">
        <v>0.30660108782038681</v>
      </c>
      <c r="EP12">
        <v>4.4128527085048587E-2</v>
      </c>
      <c r="EQ12">
        <v>0.13127002799358944</v>
      </c>
      <c r="ER12">
        <v>1.8262322547644018E-2</v>
      </c>
      <c r="ES12">
        <v>0.2787675731671731</v>
      </c>
      <c r="ET12">
        <v>4.0440969167245579E-2</v>
      </c>
      <c r="EU12">
        <v>0.31266212201503824</v>
      </c>
      <c r="EV12">
        <v>4.5116670964538939E-2</v>
      </c>
      <c r="EW12">
        <v>0.28642860728120129</v>
      </c>
      <c r="EX12">
        <v>3.7836191247067205E-2</v>
      </c>
      <c r="EY12">
        <v>0.13127302472625987</v>
      </c>
      <c r="EZ12">
        <v>1.8069396794001311E-2</v>
      </c>
      <c r="FA12">
        <v>0.15691253434544061</v>
      </c>
      <c r="FB12">
        <v>2.1857467317222379E-2</v>
      </c>
      <c r="FC12">
        <v>0.31041007967641704</v>
      </c>
      <c r="FD12">
        <v>4.4740843432239365E-2</v>
      </c>
      <c r="FE12">
        <v>0.30198310404490147</v>
      </c>
      <c r="FF12">
        <v>4.4608339797937824E-2</v>
      </c>
      <c r="FG12">
        <v>0.32770217467629154</v>
      </c>
      <c r="FH12">
        <v>4.4511748685122331E-2</v>
      </c>
      <c r="FI12">
        <v>3.053351462106672E-2</v>
      </c>
      <c r="FJ12">
        <v>4.8886191790767477E-3</v>
      </c>
      <c r="FK12">
        <v>0.29393405851414256</v>
      </c>
      <c r="FL12">
        <v>4.0053427165515014E-2</v>
      </c>
      <c r="FM12">
        <v>0.76539264116426275</v>
      </c>
      <c r="FN12">
        <v>9.3155308460314543E-2</v>
      </c>
      <c r="FO12">
        <v>0.32379209604593556</v>
      </c>
      <c r="FP12">
        <v>4.4715279238625595E-2</v>
      </c>
      <c r="FQ12">
        <v>0.23060654013076268</v>
      </c>
      <c r="FR12">
        <v>3.264842089000667E-2</v>
      </c>
      <c r="FS12">
        <v>0.32626811659430838</v>
      </c>
      <c r="FT12">
        <v>4.6127464838631067E-2</v>
      </c>
      <c r="FU12">
        <v>7.4933515097159231E-2</v>
      </c>
      <c r="FV12">
        <v>1.0281409409131371E-2</v>
      </c>
      <c r="FW12">
        <v>0.5213286084722133</v>
      </c>
      <c r="FX12">
        <v>6.5295640032203936E-2</v>
      </c>
      <c r="FY12">
        <v>0.31320108831178922</v>
      </c>
      <c r="FZ12">
        <v>4.4116379271141218E-2</v>
      </c>
      <c r="GA12">
        <v>0.30198664447513046</v>
      </c>
      <c r="GB12">
        <v>4.3706306782790319E-2</v>
      </c>
      <c r="GC12">
        <v>0.25178010610870089</v>
      </c>
      <c r="GD12">
        <v>3.5927075402196515E-2</v>
      </c>
      <c r="GE12">
        <v>0.28753106206696427</v>
      </c>
      <c r="GF12">
        <v>4.163340421002229E-2</v>
      </c>
      <c r="GG12">
        <v>0.31347356809228494</v>
      </c>
      <c r="GH12">
        <v>4.4138561555753596E-2</v>
      </c>
      <c r="GI12">
        <v>0.27411907241940547</v>
      </c>
      <c r="GJ12">
        <v>3.8628529167367351E-2</v>
      </c>
      <c r="GK12">
        <v>0.13937302487696324</v>
      </c>
      <c r="GL12">
        <v>1.7568218106860062E-2</v>
      </c>
      <c r="GM12">
        <v>0.29313759931534072</v>
      </c>
      <c r="GN12">
        <v>4.42425539537619E-2</v>
      </c>
      <c r="GO12">
        <v>0.19005204415236052</v>
      </c>
      <c r="GP12">
        <v>2.7144049681069576E-2</v>
      </c>
      <c r="GQ12">
        <v>1.0183672955886363</v>
      </c>
      <c r="GR12">
        <v>0.12125369416344382</v>
      </c>
      <c r="GS12">
        <v>4.6036512300475917E-2</v>
      </c>
      <c r="GT12">
        <v>6.7852454854635084E-3</v>
      </c>
      <c r="GU12">
        <v>0.26950708393531697</v>
      </c>
      <c r="GV12">
        <v>3.7406716102695137E-2</v>
      </c>
      <c r="GW12">
        <v>0.31435312984523911</v>
      </c>
      <c r="GX12">
        <v>4.4919109284515014E-2</v>
      </c>
      <c r="GY12">
        <v>0.28916457694306702</v>
      </c>
      <c r="GZ12">
        <v>4.1717028901720507E-2</v>
      </c>
      <c r="HA12">
        <v>0.29806865999881382</v>
      </c>
      <c r="HB12">
        <v>4.4646142490813029E-2</v>
      </c>
      <c r="HC12">
        <v>0.29134359433953994</v>
      </c>
      <c r="HD12">
        <v>4.2227764597476805E-2</v>
      </c>
      <c r="HE12">
        <v>0.3232405982004688</v>
      </c>
      <c r="HF12">
        <v>4.5298524393403615E-2</v>
      </c>
      <c r="HG12">
        <v>0.28824305130134381</v>
      </c>
      <c r="HH12">
        <v>3.9744607740637684E-2</v>
      </c>
      <c r="HI12">
        <v>0.22196103569273487</v>
      </c>
      <c r="HJ12">
        <v>3.0055986804491504E-2</v>
      </c>
      <c r="HK12">
        <v>0.31747057113234078</v>
      </c>
      <c r="HL12">
        <v>4.3828928821127273E-2</v>
      </c>
      <c r="HM12">
        <v>0.5194847342734572</v>
      </c>
      <c r="HN12">
        <v>6.7375636154774474E-2</v>
      </c>
      <c r="HO12">
        <v>0.32543759950265383</v>
      </c>
      <c r="HP12">
        <v>4.5630305389157307E-2</v>
      </c>
      <c r="HQ12">
        <v>0.18097002762586797</v>
      </c>
      <c r="HR12">
        <v>2.1964799840492186E-2</v>
      </c>
      <c r="HS12">
        <v>0.25678855544553947</v>
      </c>
      <c r="HT12">
        <v>3.603904002962683E-2</v>
      </c>
      <c r="HU12">
        <v>0.31503160514176481</v>
      </c>
      <c r="HV12">
        <v>4.5013715418476243E-2</v>
      </c>
    </row>
    <row r="13" spans="1:230" x14ac:dyDescent="0.55000000000000004">
      <c r="A13" s="23" t="s">
        <v>234</v>
      </c>
      <c r="B13" s="25" t="b">
        <v>0</v>
      </c>
      <c r="C13">
        <v>0.33629999999999999</v>
      </c>
      <c r="D13">
        <v>4.6399999999999997E-2</v>
      </c>
      <c r="E13">
        <v>0.22600591414920768</v>
      </c>
      <c r="F13">
        <v>3.2615354807122632E-2</v>
      </c>
      <c r="K13">
        <v>0.29580483228316962</v>
      </c>
      <c r="L13">
        <v>4.3053331036696244E-2</v>
      </c>
      <c r="M13">
        <v>0.30621437087949477</v>
      </c>
      <c r="N13">
        <v>4.3625998767234456E-2</v>
      </c>
      <c r="O13">
        <v>0.30388659191350859</v>
      </c>
      <c r="P13">
        <v>4.3033880446891624E-2</v>
      </c>
      <c r="Q13">
        <v>0.31986182140394309</v>
      </c>
      <c r="R13">
        <v>4.4584775785821262E-2</v>
      </c>
      <c r="S13">
        <v>0.1614935756224565</v>
      </c>
      <c r="T13">
        <v>2.2397545642384931E-2</v>
      </c>
      <c r="U13">
        <v>0.22023199673234448</v>
      </c>
      <c r="V13">
        <v>3.0904186674395713E-2</v>
      </c>
      <c r="W13">
        <v>0.29227814082345932</v>
      </c>
      <c r="X13">
        <v>4.1733582649388729E-2</v>
      </c>
      <c r="Y13">
        <v>0.22629481495096368</v>
      </c>
      <c r="Z13">
        <v>3.1456161285554424E-2</v>
      </c>
      <c r="AA13">
        <v>0.21772113610417046</v>
      </c>
      <c r="AB13">
        <v>3.040424591849494E-2</v>
      </c>
      <c r="AC13">
        <v>0.29643176135863814</v>
      </c>
      <c r="AD13">
        <v>4.1251446918724788E-2</v>
      </c>
      <c r="AE13">
        <v>0.14052120999632495</v>
      </c>
      <c r="AF13">
        <v>1.9797984471410342E-2</v>
      </c>
      <c r="AG13">
        <v>0.29313164339426673</v>
      </c>
      <c r="AH13">
        <v>4.216179046541909E-2</v>
      </c>
      <c r="AI13">
        <v>0.32728858071762634</v>
      </c>
      <c r="AJ13">
        <v>4.6197889380330405E-2</v>
      </c>
      <c r="AK13">
        <v>0.29891897125271882</v>
      </c>
      <c r="AL13">
        <v>4.4314821552278498E-2</v>
      </c>
      <c r="AM13">
        <v>0.28645405255162226</v>
      </c>
      <c r="AN13">
        <v>4.0671329553541198E-2</v>
      </c>
      <c r="AO13">
        <v>0.3056532360612938</v>
      </c>
      <c r="AP13">
        <v>4.4309080013746678E-2</v>
      </c>
      <c r="AQ13">
        <v>4.0282949061873075E-2</v>
      </c>
      <c r="AR13">
        <v>5.8533922458152846E-3</v>
      </c>
      <c r="AS13">
        <v>4.2665054916507711E-2</v>
      </c>
      <c r="AT13">
        <v>6.066799688163366E-3</v>
      </c>
      <c r="AU13">
        <v>0.30320085209450043</v>
      </c>
      <c r="AV13">
        <v>4.3754873052774597E-2</v>
      </c>
      <c r="AW13">
        <v>5.6301236814503205E-2</v>
      </c>
      <c r="AX13">
        <v>8.2606499478160671E-3</v>
      </c>
      <c r="AY13">
        <v>0.13202028513709704</v>
      </c>
      <c r="AZ13">
        <v>1.551693045373128E-2</v>
      </c>
      <c r="BA13">
        <v>0.23596768960849282</v>
      </c>
      <c r="BB13">
        <v>3.4070724288421776E-2</v>
      </c>
      <c r="BC13">
        <v>0.11751063348012093</v>
      </c>
      <c r="BD13">
        <v>1.3146705135597169E-2</v>
      </c>
      <c r="BE13">
        <v>0.31626974945092629</v>
      </c>
      <c r="BF13">
        <v>4.3933362485560963E-2</v>
      </c>
      <c r="BG13">
        <v>0.30889655460118992</v>
      </c>
      <c r="BH13">
        <v>4.3341192607079811E-2</v>
      </c>
      <c r="BI13">
        <v>0.31357815160124419</v>
      </c>
      <c r="BJ13">
        <v>4.413256223489579E-2</v>
      </c>
      <c r="BK13">
        <v>9.4494873298583623E-2</v>
      </c>
      <c r="BL13">
        <v>1.2952172505835625E-2</v>
      </c>
      <c r="BM13">
        <v>0.31635208669137294</v>
      </c>
      <c r="BN13">
        <v>4.4539710754723967E-2</v>
      </c>
      <c r="BO13">
        <v>0.1465390021269439</v>
      </c>
      <c r="BP13">
        <v>1.8696279142413258E-2</v>
      </c>
      <c r="BQ13">
        <v>0.20207475350625306</v>
      </c>
      <c r="BR13">
        <v>2.8637681965720807E-2</v>
      </c>
      <c r="BS13">
        <v>0.22173068977013666</v>
      </c>
      <c r="BT13">
        <v>3.1078008727056915E-2</v>
      </c>
      <c r="BU13">
        <v>0.28264389069806628</v>
      </c>
      <c r="BV13">
        <v>4.1020605933676846E-2</v>
      </c>
      <c r="BW13">
        <v>0.30608825171003745</v>
      </c>
      <c r="BX13">
        <v>4.3133625880664175E-2</v>
      </c>
      <c r="BY13">
        <v>0.30645916116927391</v>
      </c>
      <c r="BZ13">
        <v>4.2820723192608864E-2</v>
      </c>
      <c r="CA13">
        <v>0.31175252991153124</v>
      </c>
      <c r="CB13">
        <v>4.4189538767801434E-2</v>
      </c>
      <c r="CC13">
        <v>0.31972317533955802</v>
      </c>
      <c r="CD13">
        <v>4.3169671872548061E-2</v>
      </c>
      <c r="CE13">
        <v>0.31327993060018833</v>
      </c>
      <c r="CF13">
        <v>4.4730373152198376E-2</v>
      </c>
      <c r="CG13">
        <v>4.013722092972169E-2</v>
      </c>
      <c r="CH13">
        <v>5.7754815770383865E-3</v>
      </c>
      <c r="CI13">
        <v>0.26430514145299411</v>
      </c>
      <c r="CJ13">
        <v>3.7025980727233433E-2</v>
      </c>
      <c r="CK13">
        <v>0.33534400225153327</v>
      </c>
      <c r="CL13">
        <v>4.2406311981669623E-2</v>
      </c>
      <c r="CM13">
        <v>0.30997862032598134</v>
      </c>
      <c r="CN13">
        <v>4.38882785454087E-2</v>
      </c>
      <c r="CO13">
        <v>0.23162180462594995</v>
      </c>
      <c r="CP13">
        <v>3.2557348390772421E-2</v>
      </c>
      <c r="CQ13">
        <v>0.32734223945179536</v>
      </c>
      <c r="CR13">
        <v>4.5811380986273652E-2</v>
      </c>
      <c r="CS13">
        <v>0.1107745965049788</v>
      </c>
      <c r="CT13">
        <v>1.4036751799197264E-2</v>
      </c>
      <c r="CU13">
        <v>0.29299513421716988</v>
      </c>
      <c r="CV13">
        <v>4.0535529152287933E-2</v>
      </c>
      <c r="CW13">
        <v>0.31146065591402311</v>
      </c>
      <c r="CX13">
        <v>4.3717214796704824E-2</v>
      </c>
      <c r="CY13">
        <v>0.31535177986856072</v>
      </c>
      <c r="CZ13">
        <v>4.508518348904416E-2</v>
      </c>
      <c r="DA13">
        <v>0.24480411263466703</v>
      </c>
      <c r="DB13">
        <v>3.3750048996511094E-2</v>
      </c>
      <c r="DC13">
        <v>0.29730758376436289</v>
      </c>
      <c r="DD13">
        <v>4.3649652222142371E-2</v>
      </c>
      <c r="DE13">
        <v>0.28592235579087982</v>
      </c>
      <c r="DF13">
        <v>3.9966404655809383E-2</v>
      </c>
      <c r="DG13">
        <v>0.22532382357706765</v>
      </c>
      <c r="DH13">
        <v>3.2107499469038486E-2</v>
      </c>
      <c r="DI13">
        <v>0.26776140915538088</v>
      </c>
      <c r="DJ13">
        <v>3.8031216405402045E-2</v>
      </c>
      <c r="DK13">
        <v>0.29096407928220447</v>
      </c>
      <c r="DL13">
        <v>4.4027607785023064E-2</v>
      </c>
      <c r="DM13">
        <v>0.28910540508726928</v>
      </c>
      <c r="DN13">
        <v>4.1905698371779647E-2</v>
      </c>
      <c r="DO13">
        <v>0.27100535355431699</v>
      </c>
      <c r="DP13">
        <v>3.8409491474116791E-2</v>
      </c>
      <c r="DQ13">
        <v>0.29826723632416624</v>
      </c>
      <c r="DR13">
        <v>4.2956185841158762E-2</v>
      </c>
      <c r="DS13">
        <v>0.2899741130564687</v>
      </c>
      <c r="DT13">
        <v>4.5439546704320023E-2</v>
      </c>
      <c r="DU13">
        <v>0.30365151158503229</v>
      </c>
      <c r="DV13">
        <v>4.3208147069707548E-2</v>
      </c>
      <c r="DW13">
        <v>0.30165283114341074</v>
      </c>
      <c r="DX13">
        <v>4.3061414157114196E-2</v>
      </c>
      <c r="DY13">
        <v>0.15659404309754035</v>
      </c>
      <c r="DZ13">
        <v>1.9871581949810261E-2</v>
      </c>
      <c r="EA13">
        <v>0.32255150234002727</v>
      </c>
      <c r="EB13">
        <v>4.430898797747327E-2</v>
      </c>
      <c r="EC13">
        <v>0.31174280219479394</v>
      </c>
      <c r="ED13">
        <v>4.4343276125236301E-2</v>
      </c>
      <c r="EE13">
        <v>5.97562271753974E-2</v>
      </c>
      <c r="EF13">
        <v>8.9335985123886914E-3</v>
      </c>
      <c r="EG13">
        <v>0.17394804959385959</v>
      </c>
      <c r="EH13">
        <v>2.430615334228289E-2</v>
      </c>
      <c r="EI13">
        <v>0.31646401727694023</v>
      </c>
      <c r="EJ13">
        <v>4.5334227042933918E-2</v>
      </c>
      <c r="EK13">
        <v>0.30158984331249333</v>
      </c>
      <c r="EL13">
        <v>4.3555896314941077E-2</v>
      </c>
      <c r="EM13">
        <v>0.32519978039643627</v>
      </c>
      <c r="EN13">
        <v>4.5275645178053416E-2</v>
      </c>
      <c r="EO13">
        <v>0.30700706058708349</v>
      </c>
      <c r="EP13">
        <v>4.3998999455827512E-2</v>
      </c>
      <c r="EQ13">
        <v>0.13139362726918674</v>
      </c>
      <c r="ER13">
        <v>1.8194357369265324E-2</v>
      </c>
      <c r="ES13">
        <v>0.27910586986368219</v>
      </c>
      <c r="ET13">
        <v>4.0333985476577891E-2</v>
      </c>
      <c r="EU13">
        <v>0.31322762766583417</v>
      </c>
      <c r="EV13">
        <v>4.4965552166890951E-2</v>
      </c>
      <c r="EW13">
        <v>0.28692630029903271</v>
      </c>
      <c r="EX13">
        <v>3.7720427259380081E-2</v>
      </c>
      <c r="EY13">
        <v>0.13138412061410318</v>
      </c>
      <c r="EZ13">
        <v>1.8014121922859665E-2</v>
      </c>
      <c r="FA13">
        <v>0.15706683535355598</v>
      </c>
      <c r="FB13">
        <v>2.1780646249116187E-2</v>
      </c>
      <c r="FC13">
        <v>0.31077899888585342</v>
      </c>
      <c r="FD13">
        <v>4.4633593915867936E-2</v>
      </c>
      <c r="FE13">
        <v>0.30246308811803679</v>
      </c>
      <c r="FF13">
        <v>4.4442295481437438E-2</v>
      </c>
      <c r="FG13">
        <v>0.32851294969832018</v>
      </c>
      <c r="FH13">
        <v>4.4351585318151948E-2</v>
      </c>
      <c r="FI13">
        <v>3.0601163018083896E-2</v>
      </c>
      <c r="FJ13">
        <v>4.8679900025717267E-3</v>
      </c>
      <c r="FK13">
        <v>0.2942046789144524</v>
      </c>
      <c r="FL13">
        <v>3.9969016307765455E-2</v>
      </c>
      <c r="FM13">
        <v>0.76603943599664825</v>
      </c>
      <c r="FN13">
        <v>9.2893462961408588E-2</v>
      </c>
      <c r="FO13">
        <v>0.32423516145975628</v>
      </c>
      <c r="FP13">
        <v>4.4561806956142293E-2</v>
      </c>
      <c r="FQ13">
        <v>0.23078562378278317</v>
      </c>
      <c r="FR13">
        <v>3.2555309224029647E-2</v>
      </c>
      <c r="FS13">
        <v>0.32680888342664677</v>
      </c>
      <c r="FT13">
        <v>4.5995884378069507E-2</v>
      </c>
      <c r="FU13">
        <v>7.50014024518941E-2</v>
      </c>
      <c r="FV13">
        <v>1.0247829227332134E-2</v>
      </c>
      <c r="FW13">
        <v>0.52182732886820415</v>
      </c>
      <c r="FX13">
        <v>6.5106693335846108E-2</v>
      </c>
      <c r="FY13">
        <v>0.31360740909110257</v>
      </c>
      <c r="FZ13">
        <v>4.3964965307461641E-2</v>
      </c>
      <c r="GA13">
        <v>0.30265653714921054</v>
      </c>
      <c r="GB13">
        <v>4.3536365041229298E-2</v>
      </c>
      <c r="GC13">
        <v>0.25227186046796146</v>
      </c>
      <c r="GD13">
        <v>3.579482800095652E-2</v>
      </c>
      <c r="GE13">
        <v>0.2878145300264553</v>
      </c>
      <c r="GF13">
        <v>4.1512933555362612E-2</v>
      </c>
      <c r="GG13">
        <v>0.31378744754340437</v>
      </c>
      <c r="GH13">
        <v>4.4027279933497449E-2</v>
      </c>
      <c r="GI13">
        <v>0.27445161303129617</v>
      </c>
      <c r="GJ13">
        <v>3.8499152471047661E-2</v>
      </c>
      <c r="GK13">
        <v>0.13948417025889992</v>
      </c>
      <c r="GL13">
        <v>1.7510839668472424E-2</v>
      </c>
      <c r="GM13">
        <v>0.29359839509805685</v>
      </c>
      <c r="GN13">
        <v>4.4138326433486065E-2</v>
      </c>
      <c r="GO13">
        <v>0.19024961249821284</v>
      </c>
      <c r="GP13">
        <v>2.7043026128193738E-2</v>
      </c>
      <c r="GQ13">
        <v>1.0197329980777567</v>
      </c>
      <c r="GR13">
        <v>0.12080737462793906</v>
      </c>
      <c r="GS13">
        <v>4.6092038090409779E-2</v>
      </c>
      <c r="GT13">
        <v>6.758585644703735E-3</v>
      </c>
      <c r="GU13">
        <v>0.26988927590862027</v>
      </c>
      <c r="GV13">
        <v>3.7238022483102554E-2</v>
      </c>
      <c r="GW13">
        <v>0.31495534973127953</v>
      </c>
      <c r="GX13">
        <v>4.4772372205555279E-2</v>
      </c>
      <c r="GY13">
        <v>0.2895158466108701</v>
      </c>
      <c r="GZ13">
        <v>4.1566942325397309E-2</v>
      </c>
      <c r="HA13">
        <v>0.29881150179357335</v>
      </c>
      <c r="HB13">
        <v>4.4548350826101007E-2</v>
      </c>
      <c r="HC13">
        <v>0.29178020336723037</v>
      </c>
      <c r="HD13">
        <v>4.2096819694538407E-2</v>
      </c>
      <c r="HE13">
        <v>0.32369030426221884</v>
      </c>
      <c r="HF13">
        <v>4.5114897945297494E-2</v>
      </c>
      <c r="HG13">
        <v>0.28847723384923463</v>
      </c>
      <c r="HH13">
        <v>3.9644409753060467E-2</v>
      </c>
      <c r="HI13">
        <v>0.22212149965735359</v>
      </c>
      <c r="HJ13">
        <v>2.9976487222075875E-2</v>
      </c>
      <c r="HK13">
        <v>0.31779698355081271</v>
      </c>
      <c r="HL13">
        <v>4.370028728987678E-2</v>
      </c>
      <c r="HM13">
        <v>0.52057201097928418</v>
      </c>
      <c r="HN13">
        <v>6.7149954574761514E-2</v>
      </c>
      <c r="HO13">
        <v>0.3258986490754115</v>
      </c>
      <c r="HP13">
        <v>4.5503923623935121E-2</v>
      </c>
      <c r="HQ13">
        <v>0.18109351766736631</v>
      </c>
      <c r="HR13">
        <v>2.1901247663731166E-2</v>
      </c>
      <c r="HS13">
        <v>0.25704126884474721</v>
      </c>
      <c r="HT13">
        <v>3.5928789216598277E-2</v>
      </c>
      <c r="HU13">
        <v>0.31551756171188733</v>
      </c>
      <c r="HV13">
        <v>4.4857351383840581E-2</v>
      </c>
    </row>
    <row r="14" spans="1:230" x14ac:dyDescent="0.55000000000000004">
      <c r="A14" s="23" t="s">
        <v>235</v>
      </c>
      <c r="B14" s="25" t="b">
        <v>0</v>
      </c>
      <c r="C14">
        <v>0.31359999999999999</v>
      </c>
      <c r="D14">
        <v>4.4499999999999998E-2</v>
      </c>
      <c r="E14">
        <v>0.24700141309737011</v>
      </c>
      <c r="F14">
        <v>3.538084685848486E-2</v>
      </c>
      <c r="K14">
        <v>0.29659370431035748</v>
      </c>
      <c r="L14">
        <v>4.2970713097170696E-2</v>
      </c>
      <c r="M14">
        <v>0.30703930991758915</v>
      </c>
      <c r="N14">
        <v>4.3528016476553119E-2</v>
      </c>
      <c r="O14">
        <v>0.30460409750966566</v>
      </c>
      <c r="P14">
        <v>4.2940364329476087E-2</v>
      </c>
      <c r="Q14">
        <v>0.32106298283517798</v>
      </c>
      <c r="R14">
        <v>4.446353124671349E-2</v>
      </c>
      <c r="S14">
        <v>0.16185258464866201</v>
      </c>
      <c r="T14">
        <v>2.233992217094086E-2</v>
      </c>
      <c r="U14">
        <v>0.22073551517911413</v>
      </c>
      <c r="V14">
        <v>3.0794308856190427E-2</v>
      </c>
      <c r="W14">
        <v>0.29315668689276525</v>
      </c>
      <c r="X14">
        <v>4.1639844560620892E-2</v>
      </c>
      <c r="Y14">
        <v>0.22685107078609906</v>
      </c>
      <c r="Z14">
        <v>3.1375223243697445E-2</v>
      </c>
      <c r="AA14">
        <v>0.21818737843800368</v>
      </c>
      <c r="AB14">
        <v>3.0350321510085931E-2</v>
      </c>
      <c r="AC14">
        <v>0.29713117732446653</v>
      </c>
      <c r="AD14">
        <v>4.1167796505960079E-2</v>
      </c>
      <c r="AE14">
        <v>0.14098752009861654</v>
      </c>
      <c r="AF14">
        <v>1.9740544575782875E-2</v>
      </c>
      <c r="AG14">
        <v>0.29383095115752211</v>
      </c>
      <c r="AH14">
        <v>4.2083949113453006E-2</v>
      </c>
      <c r="AI14">
        <v>0.32840013036861954</v>
      </c>
      <c r="AJ14">
        <v>4.6084035815750726E-2</v>
      </c>
      <c r="AK14">
        <v>0.30072867850175156</v>
      </c>
      <c r="AL14">
        <v>4.4210429388815822E-2</v>
      </c>
      <c r="AM14">
        <v>0.28762076941914388</v>
      </c>
      <c r="AN14">
        <v>4.0486462553313368E-2</v>
      </c>
      <c r="AO14">
        <v>0.30701531446198072</v>
      </c>
      <c r="AP14">
        <v>4.4201483301974973E-2</v>
      </c>
      <c r="AQ14">
        <v>4.0408782912488103E-2</v>
      </c>
      <c r="AR14">
        <v>5.827226795531491E-3</v>
      </c>
      <c r="AS14">
        <v>4.2915950428568633E-2</v>
      </c>
      <c r="AT14">
        <v>6.0480876964755835E-3</v>
      </c>
      <c r="AU14">
        <v>0.30493930466855967</v>
      </c>
      <c r="AV14">
        <v>4.3616727999639393E-2</v>
      </c>
      <c r="AW14">
        <v>5.6498481192236591E-2</v>
      </c>
      <c r="AX14">
        <v>8.2384880379665106E-3</v>
      </c>
      <c r="AY14">
        <v>0.13228963657083784</v>
      </c>
      <c r="AZ14">
        <v>1.547023060859155E-2</v>
      </c>
      <c r="BA14">
        <v>0.23661322169750962</v>
      </c>
      <c r="BB14">
        <v>3.3997917063833386E-2</v>
      </c>
      <c r="BC14">
        <v>0.11774381464690076</v>
      </c>
      <c r="BD14">
        <v>1.3116701733864963E-2</v>
      </c>
      <c r="BE14">
        <v>0.31730939059242114</v>
      </c>
      <c r="BF14">
        <v>4.3839469148530451E-2</v>
      </c>
      <c r="BG14">
        <v>0.30984662604055652</v>
      </c>
      <c r="BH14">
        <v>4.3251717787248727E-2</v>
      </c>
      <c r="BI14">
        <v>0.31445670755911836</v>
      </c>
      <c r="BJ14">
        <v>4.4038250733742484E-2</v>
      </c>
      <c r="BK14">
        <v>9.5051182588571925E-2</v>
      </c>
      <c r="BL14">
        <v>1.2869000204475227E-2</v>
      </c>
      <c r="BM14">
        <v>0.31751700095739155</v>
      </c>
      <c r="BN14">
        <v>4.4449374496352972E-2</v>
      </c>
      <c r="BO14">
        <v>0.14688015707921101</v>
      </c>
      <c r="BP14">
        <v>1.8637964443217095E-2</v>
      </c>
      <c r="BQ14">
        <v>0.20311897022344927</v>
      </c>
      <c r="BR14">
        <v>2.8378645346191899E-2</v>
      </c>
      <c r="BS14">
        <v>0.22223301283174393</v>
      </c>
      <c r="BT14">
        <v>3.1009346482678959E-2</v>
      </c>
      <c r="BU14">
        <v>0.2839700793163672</v>
      </c>
      <c r="BV14">
        <v>4.0919500434378364E-2</v>
      </c>
      <c r="BW14">
        <v>0.30719949938438967</v>
      </c>
      <c r="BX14">
        <v>4.3039870939000711E-2</v>
      </c>
      <c r="BY14">
        <v>0.30706955214575649</v>
      </c>
      <c r="BZ14">
        <v>4.2719908409132624E-2</v>
      </c>
      <c r="CA14">
        <v>0.31291785101908559</v>
      </c>
      <c r="CB14">
        <v>4.4070979392970278E-2</v>
      </c>
      <c r="CC14">
        <v>0.32058350780219508</v>
      </c>
      <c r="CD14">
        <v>4.3096230799674375E-2</v>
      </c>
      <c r="CE14">
        <v>0.314552337751273</v>
      </c>
      <c r="CF14">
        <v>4.4634770763718787E-2</v>
      </c>
      <c r="CG14">
        <v>4.0280632657752585E-2</v>
      </c>
      <c r="CH14">
        <v>5.7616680565386975E-3</v>
      </c>
      <c r="CI14">
        <v>0.26509429707177978</v>
      </c>
      <c r="CJ14">
        <v>3.6928001539626588E-2</v>
      </c>
      <c r="CK14">
        <v>0.33667029329470466</v>
      </c>
      <c r="CL14">
        <v>4.2297161269590773E-2</v>
      </c>
      <c r="CM14">
        <v>0.3127913854943154</v>
      </c>
      <c r="CN14">
        <v>4.3768904406640267E-2</v>
      </c>
      <c r="CO14">
        <v>0.23208865944775089</v>
      </c>
      <c r="CP14">
        <v>3.2477148222954472E-2</v>
      </c>
      <c r="CQ14">
        <v>0.3282746940728592</v>
      </c>
      <c r="CR14">
        <v>4.5705154830996159E-2</v>
      </c>
      <c r="CS14">
        <v>0.11106156182964912</v>
      </c>
      <c r="CT14">
        <v>1.4001140702581908E-2</v>
      </c>
      <c r="CU14">
        <v>0.29355168243555413</v>
      </c>
      <c r="CV14">
        <v>4.0443043621453734E-2</v>
      </c>
      <c r="CW14">
        <v>0.31246463841193695</v>
      </c>
      <c r="CX14">
        <v>4.361424796838817E-2</v>
      </c>
      <c r="CY14">
        <v>0.31632030311989096</v>
      </c>
      <c r="CZ14">
        <v>4.496423622028644E-2</v>
      </c>
      <c r="DA14">
        <v>0.24539621451225105</v>
      </c>
      <c r="DB14">
        <v>3.3665664015683758E-2</v>
      </c>
      <c r="DC14">
        <v>0.29849119942844127</v>
      </c>
      <c r="DD14">
        <v>4.3508679367539882E-2</v>
      </c>
      <c r="DE14">
        <v>0.28658582679170119</v>
      </c>
      <c r="DF14">
        <v>3.9891165725480647E-2</v>
      </c>
      <c r="DG14">
        <v>0.2261847507843518</v>
      </c>
      <c r="DH14">
        <v>3.1999119518334028E-2</v>
      </c>
      <c r="DI14">
        <v>0.26896219217723694</v>
      </c>
      <c r="DJ14">
        <v>3.7936095434626435E-2</v>
      </c>
      <c r="DK14">
        <v>0.29255953148837638</v>
      </c>
      <c r="DL14">
        <v>4.3874143375502238E-2</v>
      </c>
      <c r="DM14">
        <v>0.28989480238745446</v>
      </c>
      <c r="DN14">
        <v>4.1796342324442209E-2</v>
      </c>
      <c r="DO14">
        <v>0.27179470362296915</v>
      </c>
      <c r="DP14">
        <v>3.8302262037194931E-2</v>
      </c>
      <c r="DQ14">
        <v>0.29871624177305045</v>
      </c>
      <c r="DR14">
        <v>4.2875356642088899E-2</v>
      </c>
      <c r="DS14">
        <v>0.29180219601916935</v>
      </c>
      <c r="DT14">
        <v>4.5292766247251377E-2</v>
      </c>
      <c r="DU14">
        <v>0.30461978877762047</v>
      </c>
      <c r="DV14">
        <v>4.3100093781197328E-2</v>
      </c>
      <c r="DW14">
        <v>0.30281842861541208</v>
      </c>
      <c r="DX14">
        <v>4.2927052067361304E-2</v>
      </c>
      <c r="DY14">
        <v>0.15695347970317375</v>
      </c>
      <c r="DZ14">
        <v>1.9799465670800133E-2</v>
      </c>
      <c r="EA14">
        <v>0.32351977105150709</v>
      </c>
      <c r="EB14">
        <v>4.4201407090560696E-2</v>
      </c>
      <c r="EC14">
        <v>0.31287188256630799</v>
      </c>
      <c r="ED14">
        <v>4.4254950210685831E-2</v>
      </c>
      <c r="EE14">
        <v>5.9971707467473462E-2</v>
      </c>
      <c r="EF14">
        <v>8.8962688882954655E-3</v>
      </c>
      <c r="EG14">
        <v>0.17432482146161982</v>
      </c>
      <c r="EH14">
        <v>2.425333747302787E-2</v>
      </c>
      <c r="EI14">
        <v>0.3180594125739587</v>
      </c>
      <c r="EJ14">
        <v>4.5184485059793257E-2</v>
      </c>
      <c r="EK14">
        <v>0.30289866100074453</v>
      </c>
      <c r="EL14">
        <v>4.3418394831450442E-2</v>
      </c>
      <c r="EM14">
        <v>0.32674114015050476</v>
      </c>
      <c r="EN14">
        <v>4.5149211954312186E-2</v>
      </c>
      <c r="EO14">
        <v>0.30819019625360722</v>
      </c>
      <c r="EP14">
        <v>4.3885755695299039E-2</v>
      </c>
      <c r="EQ14">
        <v>0.13175268357857037</v>
      </c>
      <c r="ER14">
        <v>1.8134950728547834E-2</v>
      </c>
      <c r="ES14">
        <v>0.28009180344091322</v>
      </c>
      <c r="ET14">
        <v>4.0240451295271477E-2</v>
      </c>
      <c r="EU14">
        <v>0.31487648339458379</v>
      </c>
      <c r="EV14">
        <v>4.4833426938366505E-2</v>
      </c>
      <c r="EW14">
        <v>0.28837782844574822</v>
      </c>
      <c r="EX14">
        <v>3.7619211187177773E-2</v>
      </c>
      <c r="EY14">
        <v>0.13170713949255811</v>
      </c>
      <c r="EZ14">
        <v>1.7965804382791335E-2</v>
      </c>
      <c r="FA14">
        <v>0.15751547375406411</v>
      </c>
      <c r="FB14">
        <v>2.1713494512082508E-2</v>
      </c>
      <c r="FC14">
        <v>0.31185444173976723</v>
      </c>
      <c r="FD14">
        <v>4.4539825630777803E-2</v>
      </c>
      <c r="FE14">
        <v>0.3038615213686377</v>
      </c>
      <c r="FF14">
        <v>4.4297128852403202E-2</v>
      </c>
      <c r="FG14">
        <v>0.33087814542600907</v>
      </c>
      <c r="FH14">
        <v>4.421154703132589E-2</v>
      </c>
      <c r="FI14">
        <v>3.0798339678726257E-2</v>
      </c>
      <c r="FJ14">
        <v>4.8499540856875604E-3</v>
      </c>
      <c r="FK14">
        <v>0.29499341019467429</v>
      </c>
      <c r="FL14">
        <v>3.9895216969770719E-2</v>
      </c>
      <c r="FM14">
        <v>0.76792255096651663</v>
      </c>
      <c r="FN14">
        <v>9.266455267560042E-2</v>
      </c>
      <c r="FO14">
        <v>0.32552602585531631</v>
      </c>
      <c r="FP14">
        <v>4.4427631657483757E-2</v>
      </c>
      <c r="FQ14">
        <v>0.23130613113206211</v>
      </c>
      <c r="FR14">
        <v>3.2473919544212561E-2</v>
      </c>
      <c r="FS14">
        <v>0.32838591045205878</v>
      </c>
      <c r="FT14">
        <v>4.5880840151274416E-2</v>
      </c>
      <c r="FU14">
        <v>7.5198798672750811E-2</v>
      </c>
      <c r="FV14">
        <v>1.0218475611262915E-2</v>
      </c>
      <c r="FW14">
        <v>0.52327980106452199</v>
      </c>
      <c r="FX14">
        <v>6.4941508601056117E-2</v>
      </c>
      <c r="FY14">
        <v>0.31479086453652</v>
      </c>
      <c r="FZ14">
        <v>4.3832592456766385E-2</v>
      </c>
      <c r="GA14">
        <v>0.30460997295875991</v>
      </c>
      <c r="GB14">
        <v>4.338778143613041E-2</v>
      </c>
      <c r="GC14">
        <v>0.25370565753689922</v>
      </c>
      <c r="GD14">
        <v>3.567920241487417E-2</v>
      </c>
      <c r="GE14">
        <v>0.28863961500318203</v>
      </c>
      <c r="GF14">
        <v>4.1407617911520471E-2</v>
      </c>
      <c r="GG14">
        <v>0.31470184791041028</v>
      </c>
      <c r="GH14">
        <v>4.3929991063823552E-2</v>
      </c>
      <c r="GI14">
        <v>0.27541998327923667</v>
      </c>
      <c r="GJ14">
        <v>3.8386047247037439E-2</v>
      </c>
      <c r="GK14">
        <v>0.13980723460952207</v>
      </c>
      <c r="GL14">
        <v>1.746068446988824E-2</v>
      </c>
      <c r="GM14">
        <v>0.29494237407558771</v>
      </c>
      <c r="GN14">
        <v>4.4047196744059464E-2</v>
      </c>
      <c r="GO14">
        <v>0.19082392758254058</v>
      </c>
      <c r="GP14">
        <v>2.6954719664852085E-2</v>
      </c>
      <c r="GQ14">
        <v>1.0237127811633679</v>
      </c>
      <c r="GR14">
        <v>0.12041716748087698</v>
      </c>
      <c r="GS14">
        <v>4.6253527175509644E-2</v>
      </c>
      <c r="GT14">
        <v>6.7352809487094102E-3</v>
      </c>
      <c r="GU14">
        <v>0.27100146315896761</v>
      </c>
      <c r="GV14">
        <v>3.7090552723888719E-2</v>
      </c>
      <c r="GW14">
        <v>0.31671158646589453</v>
      </c>
      <c r="GX14">
        <v>4.464407617674683E-2</v>
      </c>
      <c r="GY14">
        <v>0.29053824911850329</v>
      </c>
      <c r="GZ14">
        <v>4.1435736695823067E-2</v>
      </c>
      <c r="HA14">
        <v>0.30097925911019102</v>
      </c>
      <c r="HB14">
        <v>4.446284487556592E-2</v>
      </c>
      <c r="HC14">
        <v>0.29305286094391403</v>
      </c>
      <c r="HD14">
        <v>4.1982335251588704E-2</v>
      </c>
      <c r="HE14">
        <v>0.32499954477435378</v>
      </c>
      <c r="HF14">
        <v>4.4954368770096155E-2</v>
      </c>
      <c r="HG14">
        <v>0.28915883806550552</v>
      </c>
      <c r="HH14">
        <v>3.9556816761959462E-2</v>
      </c>
      <c r="HI14">
        <v>0.22258807524812677</v>
      </c>
      <c r="HJ14">
        <v>2.9906993910368888E-2</v>
      </c>
      <c r="HK14">
        <v>0.318747448550395</v>
      </c>
      <c r="HL14">
        <v>4.3587825294663242E-2</v>
      </c>
      <c r="HM14">
        <v>0.52374361634532729</v>
      </c>
      <c r="HN14">
        <v>6.6952631593301073E-2</v>
      </c>
      <c r="HO14">
        <v>0.32724286126724905</v>
      </c>
      <c r="HP14">
        <v>4.5393426800590608E-2</v>
      </c>
      <c r="HQ14">
        <v>0.18145247362193864</v>
      </c>
      <c r="HR14">
        <v>2.1845695813951887E-2</v>
      </c>
      <c r="HS14">
        <v>0.25777672320421485</v>
      </c>
      <c r="HT14">
        <v>3.5832408883011188E-2</v>
      </c>
      <c r="HU14">
        <v>0.31693375714342281</v>
      </c>
      <c r="HV14">
        <v>4.4720645296999262E-2</v>
      </c>
    </row>
    <row r="15" spans="1:230" x14ac:dyDescent="0.55000000000000004">
      <c r="A15" s="23" t="s">
        <v>236</v>
      </c>
      <c r="B15" s="25" t="b">
        <v>0</v>
      </c>
      <c r="C15">
        <v>0.2959</v>
      </c>
      <c r="D15">
        <v>4.1000000000000002E-2</v>
      </c>
      <c r="E15">
        <v>0.26835646249385814</v>
      </c>
      <c r="F15">
        <v>3.8153745294277286E-2</v>
      </c>
      <c r="K15">
        <v>0.29783676507239593</v>
      </c>
      <c r="L15">
        <v>4.2906670618890655E-2</v>
      </c>
      <c r="M15">
        <v>0.30833904721129451</v>
      </c>
      <c r="N15">
        <v>4.345206867339315E-2</v>
      </c>
      <c r="O15">
        <v>0.30573444281909057</v>
      </c>
      <c r="P15">
        <v>4.2867882349973616E-2</v>
      </c>
      <c r="Q15">
        <v>0.32295576262551068</v>
      </c>
      <c r="R15">
        <v>4.4369545404940265E-2</v>
      </c>
      <c r="S15">
        <v>0.16241797011657044</v>
      </c>
      <c r="T15">
        <v>2.2295267253187655E-2</v>
      </c>
      <c r="U15">
        <v>0.22152780698726446</v>
      </c>
      <c r="V15">
        <v>3.0709196316441357E-2</v>
      </c>
      <c r="W15">
        <v>0.29454102905960666</v>
      </c>
      <c r="X15">
        <v>4.1567182718347577E-2</v>
      </c>
      <c r="Y15">
        <v>0.2277272453809584</v>
      </c>
      <c r="Z15">
        <v>3.1312495277837263E-2</v>
      </c>
      <c r="AA15">
        <v>0.21892198966987084</v>
      </c>
      <c r="AB15">
        <v>3.0308523162757506E-2</v>
      </c>
      <c r="AC15">
        <v>0.29823313775274041</v>
      </c>
      <c r="AD15">
        <v>4.1102957839315127E-2</v>
      </c>
      <c r="AE15">
        <v>0.14172218762244168</v>
      </c>
      <c r="AF15">
        <v>1.9696022810307558E-2</v>
      </c>
      <c r="AG15">
        <v>0.29493282170592372</v>
      </c>
      <c r="AH15">
        <v>4.2023610919410863E-2</v>
      </c>
      <c r="AI15">
        <v>0.33015168047481347</v>
      </c>
      <c r="AJ15">
        <v>4.5995779790267567E-2</v>
      </c>
      <c r="AK15">
        <v>0.30358114366987593</v>
      </c>
      <c r="AL15">
        <v>4.4129496514128549E-2</v>
      </c>
      <c r="AM15">
        <v>0.2894582203098463</v>
      </c>
      <c r="AN15">
        <v>4.0343199302891292E-2</v>
      </c>
      <c r="AO15">
        <v>0.30916198848791537</v>
      </c>
      <c r="AP15">
        <v>4.4118070637730086E-2</v>
      </c>
      <c r="AQ15">
        <v>4.060681787126124E-2</v>
      </c>
      <c r="AR15">
        <v>5.8069569974748244E-3</v>
      </c>
      <c r="AS15">
        <v>4.3311379026755588E-2</v>
      </c>
      <c r="AT15">
        <v>6.0335813308849918E-3</v>
      </c>
      <c r="AU15">
        <v>0.30767914726648654</v>
      </c>
      <c r="AV15">
        <v>4.3509633364567049E-2</v>
      </c>
      <c r="AW15">
        <v>5.6809268288621678E-2</v>
      </c>
      <c r="AX15">
        <v>8.2213094614551827E-3</v>
      </c>
      <c r="AY15">
        <v>0.13271375428824059</v>
      </c>
      <c r="AZ15">
        <v>1.5434043907775447E-2</v>
      </c>
      <c r="BA15">
        <v>0.23763034728597326</v>
      </c>
      <c r="BB15">
        <v>3.3941481396899717E-2</v>
      </c>
      <c r="BC15">
        <v>0.11811117010127514</v>
      </c>
      <c r="BD15">
        <v>1.3093446662261156E-2</v>
      </c>
      <c r="BE15">
        <v>0.31894777495447152</v>
      </c>
      <c r="BF15">
        <v>4.3766682471649374E-2</v>
      </c>
      <c r="BG15">
        <v>0.31134381567425579</v>
      </c>
      <c r="BH15">
        <v>4.3182357315703572E-2</v>
      </c>
      <c r="BI15">
        <v>0.3158410579402629</v>
      </c>
      <c r="BJ15">
        <v>4.3965144601458533E-2</v>
      </c>
      <c r="BK15">
        <v>9.5927401580712723E-2</v>
      </c>
      <c r="BL15">
        <v>1.2804542132739564E-2</v>
      </c>
      <c r="BM15">
        <v>0.31935295454495027</v>
      </c>
      <c r="BN15">
        <v>4.43793424257602E-2</v>
      </c>
      <c r="BO15">
        <v>0.14741735331356043</v>
      </c>
      <c r="BP15">
        <v>1.8592776901168923E-2</v>
      </c>
      <c r="BQ15">
        <v>0.20476115407646731</v>
      </c>
      <c r="BR15">
        <v>2.8178048590653211E-2</v>
      </c>
      <c r="BS15">
        <v>0.22302431198003381</v>
      </c>
      <c r="BT15">
        <v>3.0956129852414225E-2</v>
      </c>
      <c r="BU15">
        <v>0.28606022402655834</v>
      </c>
      <c r="BV15">
        <v>4.08411193416914E-2</v>
      </c>
      <c r="BW15">
        <v>0.30895079863253233</v>
      </c>
      <c r="BX15">
        <v>4.2967190106812318E-2</v>
      </c>
      <c r="BY15">
        <v>0.30803077025322484</v>
      </c>
      <c r="BZ15">
        <v>4.264178498057962E-2</v>
      </c>
      <c r="CA15">
        <v>0.31475414258123707</v>
      </c>
      <c r="CB15">
        <v>4.3979075310959771E-2</v>
      </c>
      <c r="CC15">
        <v>0.32193936208651852</v>
      </c>
      <c r="CD15">
        <v>4.3039297895548979E-2</v>
      </c>
      <c r="CE15">
        <v>0.31655773268923032</v>
      </c>
      <c r="CF15">
        <v>4.4560655670583697E-2</v>
      </c>
      <c r="CG15">
        <v>4.0506627465441349E-2</v>
      </c>
      <c r="CH15">
        <v>5.7509599621293978E-3</v>
      </c>
      <c r="CI15">
        <v>0.26633759340341084</v>
      </c>
      <c r="CJ15">
        <v>3.6852058049642068E-2</v>
      </c>
      <c r="CK15">
        <v>0.33876052309451399</v>
      </c>
      <c r="CL15">
        <v>4.2212544750398401E-2</v>
      </c>
      <c r="CM15">
        <v>0.31722512961408766</v>
      </c>
      <c r="CN15">
        <v>4.3676353663744533E-2</v>
      </c>
      <c r="CO15">
        <v>0.23282377938779455</v>
      </c>
      <c r="CP15">
        <v>3.2415002180762202E-2</v>
      </c>
      <c r="CQ15">
        <v>0.32974389157792844</v>
      </c>
      <c r="CR15">
        <v>4.5622815277799621E-2</v>
      </c>
      <c r="CS15">
        <v>0.11151366929182266</v>
      </c>
      <c r="CT15">
        <v>1.3973538598304485E-2</v>
      </c>
      <c r="CU15">
        <v>0.29442809986146112</v>
      </c>
      <c r="CV15">
        <v>4.037137516823093E-2</v>
      </c>
      <c r="CW15">
        <v>0.31404668547008635</v>
      </c>
      <c r="CX15">
        <v>4.3534431070239937E-2</v>
      </c>
      <c r="CY15">
        <v>0.31784617849731478</v>
      </c>
      <c r="CZ15">
        <v>4.487049053609702E-2</v>
      </c>
      <c r="DA15">
        <v>0.24632888208917753</v>
      </c>
      <c r="DB15">
        <v>3.3600263542655953E-2</v>
      </c>
      <c r="DC15">
        <v>0.30035604610576472</v>
      </c>
      <c r="DD15">
        <v>4.3399408983305895E-2</v>
      </c>
      <c r="DE15">
        <v>0.28763121206959136</v>
      </c>
      <c r="DF15">
        <v>3.9832845306088209E-2</v>
      </c>
      <c r="DG15">
        <v>0.22754109911430029</v>
      </c>
      <c r="DH15">
        <v>3.1915115114849027E-2</v>
      </c>
      <c r="DI15">
        <v>0.27085465761259503</v>
      </c>
      <c r="DJ15">
        <v>3.7862354442236505E-2</v>
      </c>
      <c r="DK15">
        <v>0.29507372100899681</v>
      </c>
      <c r="DL15">
        <v>4.3755179337031359E-2</v>
      </c>
      <c r="DM15">
        <v>0.29113829946281433</v>
      </c>
      <c r="DN15">
        <v>4.1711586816056731E-2</v>
      </c>
      <c r="DO15">
        <v>0.27303816146810722</v>
      </c>
      <c r="DP15">
        <v>3.8219153559303699E-2</v>
      </c>
      <c r="DQ15">
        <v>0.29942317637894295</v>
      </c>
      <c r="DR15">
        <v>4.2812726711871502E-2</v>
      </c>
      <c r="DS15">
        <v>0.29468328375948022</v>
      </c>
      <c r="DT15">
        <v>4.5178977446918046E-2</v>
      </c>
      <c r="DU15">
        <v>0.3061454597652542</v>
      </c>
      <c r="DV15">
        <v>4.301633711092355E-2</v>
      </c>
      <c r="DW15">
        <v>0.30465494974859131</v>
      </c>
      <c r="DX15">
        <v>4.2822904001104035E-2</v>
      </c>
      <c r="DY15">
        <v>0.15751922023851667</v>
      </c>
      <c r="DZ15">
        <v>1.9743595490518198E-2</v>
      </c>
      <c r="EA15">
        <v>0.32504543499409672</v>
      </c>
      <c r="EB15">
        <v>4.4118016425370478E-2</v>
      </c>
      <c r="EC15">
        <v>0.31465135326724702</v>
      </c>
      <c r="ED15">
        <v>4.418647677269838E-2</v>
      </c>
      <c r="EE15">
        <v>6.031100093142916E-2</v>
      </c>
      <c r="EF15">
        <v>8.8673429419598663E-3</v>
      </c>
      <c r="EG15">
        <v>0.17491832038466026</v>
      </c>
      <c r="EH15">
        <v>2.4212403329472498E-2</v>
      </c>
      <c r="EI15">
        <v>0.32057355481916466</v>
      </c>
      <c r="EJ15">
        <v>4.5068405625945641E-2</v>
      </c>
      <c r="EK15">
        <v>0.30496101785752244</v>
      </c>
      <c r="EL15">
        <v>4.3311808729222377E-2</v>
      </c>
      <c r="EM15">
        <v>0.32917032155473036</v>
      </c>
      <c r="EN15">
        <v>4.5051197491815742E-2</v>
      </c>
      <c r="EO15">
        <v>0.31005464420463502</v>
      </c>
      <c r="EP15">
        <v>4.3797970139454585E-2</v>
      </c>
      <c r="EQ15">
        <v>0.13231810831494412</v>
      </c>
      <c r="ER15">
        <v>1.8088915398217588E-2</v>
      </c>
      <c r="ES15">
        <v>0.28164549942401174</v>
      </c>
      <c r="ET15">
        <v>4.0167944206426581E-2</v>
      </c>
      <c r="EU15">
        <v>0.31747510871626633</v>
      </c>
      <c r="EV15">
        <v>4.4730999279201662E-2</v>
      </c>
      <c r="EW15">
        <v>0.29066559754347132</v>
      </c>
      <c r="EX15">
        <v>3.7540742954674952E-2</v>
      </c>
      <c r="EY15">
        <v>0.13221591229315952</v>
      </c>
      <c r="EZ15">
        <v>1.7928358573537188E-2</v>
      </c>
      <c r="FA15">
        <v>0.15822210353191116</v>
      </c>
      <c r="FB15">
        <v>2.1661452340489065E-2</v>
      </c>
      <c r="FC15">
        <v>0.31354928225403933</v>
      </c>
      <c r="FD15">
        <v>4.44671351257655E-2</v>
      </c>
      <c r="FE15">
        <v>0.30606511105154333</v>
      </c>
      <c r="FF15">
        <v>4.4184600447780296E-2</v>
      </c>
      <c r="FG15">
        <v>0.33460614776786146</v>
      </c>
      <c r="FH15">
        <v>4.4102978893803053E-2</v>
      </c>
      <c r="FI15">
        <v>3.1109070522603314E-2</v>
      </c>
      <c r="FJ15">
        <v>4.8359725911464747E-3</v>
      </c>
      <c r="FK15">
        <v>0.29623635403725024</v>
      </c>
      <c r="FL15">
        <v>3.9838007934993591E-2</v>
      </c>
      <c r="FM15">
        <v>0.7708894272983251</v>
      </c>
      <c r="FN15">
        <v>9.248712255286437E-2</v>
      </c>
      <c r="FO15">
        <v>0.32756011107635363</v>
      </c>
      <c r="FP15">
        <v>4.4323623427376092E-2</v>
      </c>
      <c r="FQ15">
        <v>0.23212589376873735</v>
      </c>
      <c r="FR15">
        <v>3.2410845558371135E-2</v>
      </c>
      <c r="FS15">
        <v>0.33087143631988658</v>
      </c>
      <c r="FT15">
        <v>4.5791652357306367E-2</v>
      </c>
      <c r="FU15">
        <v>7.5509711891876094E-2</v>
      </c>
      <c r="FV15">
        <v>1.0195726616324965E-2</v>
      </c>
      <c r="FW15">
        <v>0.525568354402006</v>
      </c>
      <c r="FX15">
        <v>6.4813468112655231E-2</v>
      </c>
      <c r="FY15">
        <v>0.31665557812613432</v>
      </c>
      <c r="FZ15">
        <v>4.3729984780167125E-2</v>
      </c>
      <c r="GA15">
        <v>0.30768869615201905</v>
      </c>
      <c r="GB15">
        <v>4.3272593327518039E-2</v>
      </c>
      <c r="GC15">
        <v>0.25596533960410828</v>
      </c>
      <c r="GD15">
        <v>3.5589565941282007E-2</v>
      </c>
      <c r="GE15">
        <v>0.28993947351929938</v>
      </c>
      <c r="GF15">
        <v>4.1325989325623709E-2</v>
      </c>
      <c r="GG15">
        <v>0.31614268991371625</v>
      </c>
      <c r="GH15">
        <v>4.3854576712353703E-2</v>
      </c>
      <c r="GI15">
        <v>0.27694573156485852</v>
      </c>
      <c r="GJ15">
        <v>3.8298376607923332E-2</v>
      </c>
      <c r="GK15">
        <v>0.14031604517647991</v>
      </c>
      <c r="GL15">
        <v>1.7421815787012348E-2</v>
      </c>
      <c r="GM15">
        <v>0.29706065506412438</v>
      </c>
      <c r="GN15">
        <v>4.3976547670950314E-2</v>
      </c>
      <c r="GO15">
        <v>0.19172846181279479</v>
      </c>
      <c r="GP15">
        <v>2.6886284355525793E-2</v>
      </c>
      <c r="GQ15">
        <v>1.029984226488555</v>
      </c>
      <c r="GR15">
        <v>0.12011468498466128</v>
      </c>
      <c r="GS15">
        <v>4.6507896670513305E-2</v>
      </c>
      <c r="GT15">
        <v>6.7172194053516307E-3</v>
      </c>
      <c r="GU15">
        <v>0.27275354288976805</v>
      </c>
      <c r="GV15">
        <v>3.697625394790871E-2</v>
      </c>
      <c r="GW15">
        <v>0.31947956019358775</v>
      </c>
      <c r="GX15">
        <v>4.4544614979337871E-2</v>
      </c>
      <c r="GY15">
        <v>0.29214895549525999</v>
      </c>
      <c r="GZ15">
        <v>4.1334041512795953E-2</v>
      </c>
      <c r="HA15">
        <v>0.30439631314302373</v>
      </c>
      <c r="HB15">
        <v>4.439655182279665E-2</v>
      </c>
      <c r="HC15">
        <v>0.29505846392151408</v>
      </c>
      <c r="HD15">
        <v>4.1893586117330288E-2</v>
      </c>
      <c r="HE15">
        <v>0.32706225285693363</v>
      </c>
      <c r="HF15">
        <v>4.482994198687066E-2</v>
      </c>
      <c r="HG15">
        <v>0.29023264443021046</v>
      </c>
      <c r="HH15">
        <v>3.9488925030538094E-2</v>
      </c>
      <c r="HI15">
        <v>0.22332296328552176</v>
      </c>
      <c r="HJ15">
        <v>2.9853136804192396E-2</v>
      </c>
      <c r="HK15">
        <v>0.32024496510945455</v>
      </c>
      <c r="HL15">
        <v>4.3500653837501638E-2</v>
      </c>
      <c r="HM15">
        <v>0.52874260576709309</v>
      </c>
      <c r="HN15">
        <v>6.6799653144826124E-2</v>
      </c>
      <c r="HO15">
        <v>0.32936133600072143</v>
      </c>
      <c r="HP15">
        <v>4.5307766714601218E-2</v>
      </c>
      <c r="HQ15">
        <v>0.18201781501293876</v>
      </c>
      <c r="HR15">
        <v>2.1802644771643898E-2</v>
      </c>
      <c r="HS15">
        <v>0.25893533638565375</v>
      </c>
      <c r="HT15">
        <v>3.5757707190296889E-2</v>
      </c>
      <c r="HU15">
        <v>0.31916545970494681</v>
      </c>
      <c r="HV15">
        <v>4.4614672272085779E-2</v>
      </c>
    </row>
    <row r="16" spans="1:230" x14ac:dyDescent="0.55000000000000004">
      <c r="A16" s="23" t="s">
        <v>237</v>
      </c>
      <c r="B16" s="25">
        <v>1</v>
      </c>
      <c r="C16">
        <v>0.31669999999999998</v>
      </c>
      <c r="D16">
        <v>4.4499999999999998E-2</v>
      </c>
      <c r="E16">
        <v>0.29007721968340627</v>
      </c>
      <c r="F16">
        <v>4.0934069949859708E-2</v>
      </c>
      <c r="K16">
        <v>0.29943330917911154</v>
      </c>
      <c r="L16">
        <v>4.2866391942571101E-2</v>
      </c>
      <c r="M16">
        <v>0.31000828577491013</v>
      </c>
      <c r="N16">
        <v>4.3404308197087592E-2</v>
      </c>
      <c r="O16">
        <v>0.30718605398723609</v>
      </c>
      <c r="P16">
        <v>4.2822306567296554E-2</v>
      </c>
      <c r="Q16">
        <v>0.32538681901312333</v>
      </c>
      <c r="R16">
        <v>4.4310432434446732E-2</v>
      </c>
      <c r="S16">
        <v>0.16314392785804877</v>
      </c>
      <c r="T16">
        <v>2.2267198564988655E-2</v>
      </c>
      <c r="U16">
        <v>0.22254468538643996</v>
      </c>
      <c r="V16">
        <v>3.0655744366935214E-2</v>
      </c>
      <c r="W16">
        <v>0.2963190161546258</v>
      </c>
      <c r="X16">
        <v>4.1521483752893155E-2</v>
      </c>
      <c r="Y16">
        <v>0.22885235628067713</v>
      </c>
      <c r="Z16">
        <v>3.1273059234710278E-2</v>
      </c>
      <c r="AA16">
        <v>0.21986545596666729</v>
      </c>
      <c r="AB16">
        <v>3.0282237130025869E-2</v>
      </c>
      <c r="AC16">
        <v>0.29964836836317194</v>
      </c>
      <c r="AD16">
        <v>4.1062183761951115E-2</v>
      </c>
      <c r="AE16">
        <v>0.14266569417425609</v>
      </c>
      <c r="AF16">
        <v>1.9668026063642065E-2</v>
      </c>
      <c r="AG16">
        <v>0.29634798804071649</v>
      </c>
      <c r="AH16">
        <v>4.1985664124928893E-2</v>
      </c>
      <c r="AI16">
        <v>0.3324013308634739</v>
      </c>
      <c r="AJ16">
        <v>4.5940271282186779E-2</v>
      </c>
      <c r="AK16">
        <v>0.30724527699343412</v>
      </c>
      <c r="AL16">
        <v>4.4078579628397507E-2</v>
      </c>
      <c r="AM16">
        <v>0.29181754588030595</v>
      </c>
      <c r="AN16">
        <v>4.0253146138804818E-2</v>
      </c>
      <c r="AO16">
        <v>0.31191934737627841</v>
      </c>
      <c r="AP16">
        <v>4.4065599618994936E-2</v>
      </c>
      <c r="AQ16">
        <v>4.0861010323591941E-2</v>
      </c>
      <c r="AR16">
        <v>5.7942249901347049E-3</v>
      </c>
      <c r="AS16">
        <v>4.3819305437747889E-2</v>
      </c>
      <c r="AT16">
        <v>6.0244558108590645E-3</v>
      </c>
      <c r="AU16">
        <v>0.31119841413546834</v>
      </c>
      <c r="AV16">
        <v>4.3442265317974814E-2</v>
      </c>
      <c r="AW16">
        <v>5.7208419981431377E-2</v>
      </c>
      <c r="AX16">
        <v>8.210505924386104E-3</v>
      </c>
      <c r="AY16">
        <v>0.13325827879416649</v>
      </c>
      <c r="AZ16">
        <v>1.5411301982572493E-2</v>
      </c>
      <c r="BA16">
        <v>0.23893666490778523</v>
      </c>
      <c r="BB16">
        <v>3.3905989369719905E-2</v>
      </c>
      <c r="BC16">
        <v>0.11858293888907766</v>
      </c>
      <c r="BD16">
        <v>1.3078823908383847E-2</v>
      </c>
      <c r="BE16">
        <v>0.32105217037991096</v>
      </c>
      <c r="BF16">
        <v>4.3720899198599589E-2</v>
      </c>
      <c r="BG16">
        <v>0.31326683010229506</v>
      </c>
      <c r="BH16">
        <v>4.3138730365346337E-2</v>
      </c>
      <c r="BI16">
        <v>0.31761905090984627</v>
      </c>
      <c r="BJ16">
        <v>4.3919166462102678E-2</v>
      </c>
      <c r="BK16">
        <v>9.7052544223337769E-2</v>
      </c>
      <c r="BL16">
        <v>1.2764020300253748E-2</v>
      </c>
      <c r="BM16">
        <v>0.3217112094132214</v>
      </c>
      <c r="BN16">
        <v>4.433528812480831E-2</v>
      </c>
      <c r="BO16">
        <v>0.14810707038591425</v>
      </c>
      <c r="BP16">
        <v>1.8564377342184822E-2</v>
      </c>
      <c r="BQ16">
        <v>0.20686826509597911</v>
      </c>
      <c r="BR16">
        <v>2.8052142855243645E-2</v>
      </c>
      <c r="BS16">
        <v>0.22404048086404907</v>
      </c>
      <c r="BT16">
        <v>3.092267013115528E-2</v>
      </c>
      <c r="BU16">
        <v>0.28874499373478923</v>
      </c>
      <c r="BV16">
        <v>4.0791812625595142E-2</v>
      </c>
      <c r="BW16">
        <v>0.31120026960475855</v>
      </c>
      <c r="BX16">
        <v>4.292147155287334E-2</v>
      </c>
      <c r="BY16">
        <v>0.30926494331719606</v>
      </c>
      <c r="BZ16">
        <v>4.2592682002513316E-2</v>
      </c>
      <c r="CA16">
        <v>0.31711263917646659</v>
      </c>
      <c r="CB16">
        <v>4.3921272043919796E-2</v>
      </c>
      <c r="CC16">
        <v>0.32368089494198843</v>
      </c>
      <c r="CD16">
        <v>4.3003485525471091E-2</v>
      </c>
      <c r="CE16">
        <v>0.31913365024272983</v>
      </c>
      <c r="CF16">
        <v>4.4514032236859478E-2</v>
      </c>
      <c r="CG16">
        <v>4.0796896597511921E-2</v>
      </c>
      <c r="CH16">
        <v>5.7442247999360393E-3</v>
      </c>
      <c r="CI16">
        <v>0.26793430597326662</v>
      </c>
      <c r="CJ16">
        <v>3.6804302747185096E-2</v>
      </c>
      <c r="CK16">
        <v>0.34144535366365586</v>
      </c>
      <c r="CL16">
        <v>4.2159317551243657E-2</v>
      </c>
      <c r="CM16">
        <v>0.32292065710520579</v>
      </c>
      <c r="CN16">
        <v>4.3618124227490437E-2</v>
      </c>
      <c r="CO16">
        <v>0.23376760940046515</v>
      </c>
      <c r="CP16">
        <v>3.2375944966937284E-2</v>
      </c>
      <c r="CQ16">
        <v>0.3316308063227964</v>
      </c>
      <c r="CR16">
        <v>4.5571032987591832E-2</v>
      </c>
      <c r="CS16">
        <v>0.11209429183370076</v>
      </c>
      <c r="CT16">
        <v>1.3956181644697519E-2</v>
      </c>
      <c r="CU16">
        <v>0.29555338436729889</v>
      </c>
      <c r="CV16">
        <v>4.0326329944470926E-2</v>
      </c>
      <c r="CW16">
        <v>0.31607862904461614</v>
      </c>
      <c r="CX16">
        <v>4.3484230392658724E-2</v>
      </c>
      <c r="CY16">
        <v>0.31980578865248377</v>
      </c>
      <c r="CZ16">
        <v>4.4811541154281882E-2</v>
      </c>
      <c r="DA16">
        <v>0.24752655618515157</v>
      </c>
      <c r="DB16">
        <v>3.3559145934800819E-2</v>
      </c>
      <c r="DC16">
        <v>0.3027510450092068</v>
      </c>
      <c r="DD16">
        <v>4.3330693506115063E-2</v>
      </c>
      <c r="DE16">
        <v>0.28897382072648126</v>
      </c>
      <c r="DF16">
        <v>3.9796168171166366E-2</v>
      </c>
      <c r="DG16">
        <v>0.22928298529173485</v>
      </c>
      <c r="DH16">
        <v>3.186229179576041E-2</v>
      </c>
      <c r="DI16">
        <v>0.27328548916680773</v>
      </c>
      <c r="DJ16">
        <v>3.7815967484881127E-2</v>
      </c>
      <c r="DK16">
        <v>0.29830296316156607</v>
      </c>
      <c r="DL16">
        <v>4.3680353428500955E-2</v>
      </c>
      <c r="DM16">
        <v>0.2927351555756651</v>
      </c>
      <c r="DN16">
        <v>4.1658298233852191E-2</v>
      </c>
      <c r="DO16">
        <v>0.27463498953024668</v>
      </c>
      <c r="DP16">
        <v>3.8166898995056681E-2</v>
      </c>
      <c r="DQ16">
        <v>0.30033076850437618</v>
      </c>
      <c r="DR16">
        <v>4.2773369954978248E-2</v>
      </c>
      <c r="DS16">
        <v>0.29838396768316983</v>
      </c>
      <c r="DT16">
        <v>4.5107398795194986E-2</v>
      </c>
      <c r="DU16">
        <v>0.30810492375803006</v>
      </c>
      <c r="DV16">
        <v>4.296366252619168E-2</v>
      </c>
      <c r="DW16">
        <v>0.30701361052294995</v>
      </c>
      <c r="DX16">
        <v>4.2757407415278163E-2</v>
      </c>
      <c r="DY16">
        <v>0.15824543176998412</v>
      </c>
      <c r="DZ16">
        <v>1.9708497678698148E-2</v>
      </c>
      <c r="EA16">
        <v>0.32700489394864035</v>
      </c>
      <c r="EB16">
        <v>4.4065571797652962E-2</v>
      </c>
      <c r="EC16">
        <v>0.3169370521643407</v>
      </c>
      <c r="ED16">
        <v>4.4143403121992483E-2</v>
      </c>
      <c r="EE16">
        <v>6.0746620028670734E-2</v>
      </c>
      <c r="EF16">
        <v>8.8491640815247779E-3</v>
      </c>
      <c r="EG16">
        <v>0.17568046460991016</v>
      </c>
      <c r="EH16">
        <v>2.4186667152482907E-2</v>
      </c>
      <c r="EI16">
        <v>0.32380276316003115</v>
      </c>
      <c r="EJ16">
        <v>4.4995392806770437E-2</v>
      </c>
      <c r="EK16">
        <v>0.30760983399559932</v>
      </c>
      <c r="EL16">
        <v>4.3244772980367434E-2</v>
      </c>
      <c r="EM16">
        <v>0.33229052677864068</v>
      </c>
      <c r="EN16">
        <v>4.4989542339401105E-2</v>
      </c>
      <c r="EO16">
        <v>0.31244935795547352</v>
      </c>
      <c r="EP16">
        <v>4.3742754651947886E-2</v>
      </c>
      <c r="EQ16">
        <v>0.13304409412887744</v>
      </c>
      <c r="ER16">
        <v>1.8059980886955287E-2</v>
      </c>
      <c r="ES16">
        <v>0.28364108660461279</v>
      </c>
      <c r="ET16">
        <v>4.0122338303165167E-2</v>
      </c>
      <c r="EU16">
        <v>0.32081297846193901</v>
      </c>
      <c r="EV16">
        <v>4.4666567269181223E-2</v>
      </c>
      <c r="EW16">
        <v>0.29360426614579105</v>
      </c>
      <c r="EX16">
        <v>3.7491379591400455E-2</v>
      </c>
      <c r="EY16">
        <v>0.13286922126939096</v>
      </c>
      <c r="EZ16">
        <v>1.7904818131864193E-2</v>
      </c>
      <c r="FA16">
        <v>0.15912947774498504</v>
      </c>
      <c r="FB16">
        <v>2.1628735881571638E-2</v>
      </c>
      <c r="FC16">
        <v>0.31572621452980809</v>
      </c>
      <c r="FD16">
        <v>4.4421411353240049E-2</v>
      </c>
      <c r="FE16">
        <v>0.30889533543589709</v>
      </c>
      <c r="FF16">
        <v>4.4113826649679069E-2</v>
      </c>
      <c r="FG16">
        <v>0.33939493614542404</v>
      </c>
      <c r="FH16">
        <v>4.4034676450405957E-2</v>
      </c>
      <c r="FI16">
        <v>3.1508181984731633E-2</v>
      </c>
      <c r="FJ16">
        <v>4.8271782164850396E-3</v>
      </c>
      <c r="FK16">
        <v>0.29783281452412635</v>
      </c>
      <c r="FL16">
        <v>3.9802023939196476E-2</v>
      </c>
      <c r="FM16">
        <v>0.77469970631636331</v>
      </c>
      <c r="FN16">
        <v>9.2375546926526927E-2</v>
      </c>
      <c r="FO16">
        <v>0.33017262763543037</v>
      </c>
      <c r="FP16">
        <v>4.4258208394061846E-2</v>
      </c>
      <c r="FQ16">
        <v>0.23317849939930158</v>
      </c>
      <c r="FR16">
        <v>3.2371197145722799E-2</v>
      </c>
      <c r="FS16">
        <v>0.33406409850631008</v>
      </c>
      <c r="FT16">
        <v>4.5735546460812411E-2</v>
      </c>
      <c r="FU16">
        <v>7.5908953769328533E-2</v>
      </c>
      <c r="FV16">
        <v>1.0181425230794678E-2</v>
      </c>
      <c r="FW16">
        <v>0.52850758389980379</v>
      </c>
      <c r="FX16">
        <v>6.4732944949527568E-2</v>
      </c>
      <c r="FY16">
        <v>0.31905048185479373</v>
      </c>
      <c r="FZ16">
        <v>4.3665454941390576E-2</v>
      </c>
      <c r="GA16">
        <v>0.31164328688574183</v>
      </c>
      <c r="GB16">
        <v>4.3200132570901897E-2</v>
      </c>
      <c r="GC16">
        <v>0.25886784066735019</v>
      </c>
      <c r="GD16">
        <v>3.5533180394181851E-2</v>
      </c>
      <c r="GE16">
        <v>0.2916087987683878</v>
      </c>
      <c r="GF16">
        <v>4.1274660860237788E-2</v>
      </c>
      <c r="GG16">
        <v>0.31799324510323174</v>
      </c>
      <c r="GH16">
        <v>4.380714650133756E-2</v>
      </c>
      <c r="GI16">
        <v>0.27890525083603507</v>
      </c>
      <c r="GJ16">
        <v>3.8243243107488993E-2</v>
      </c>
      <c r="GK16">
        <v>0.14096938115365154</v>
      </c>
      <c r="GL16">
        <v>1.7397382529370401E-2</v>
      </c>
      <c r="GM16">
        <v>0.29978162753587778</v>
      </c>
      <c r="GN16">
        <v>4.3932102781895702E-2</v>
      </c>
      <c r="GO16">
        <v>0.19288993520511252</v>
      </c>
      <c r="GP16">
        <v>2.6843264421976022E-2</v>
      </c>
      <c r="GQ16">
        <v>1.0380392588507927</v>
      </c>
      <c r="GR16">
        <v>0.11992443247220272</v>
      </c>
      <c r="GS16">
        <v>4.683453907172918E-2</v>
      </c>
      <c r="GT16">
        <v>6.7058642534571092E-3</v>
      </c>
      <c r="GU16">
        <v>0.27500357202125153</v>
      </c>
      <c r="GV16">
        <v>3.6904385962231431E-2</v>
      </c>
      <c r="GW16">
        <v>0.32303502614471502</v>
      </c>
      <c r="GX16">
        <v>4.4482046368023963E-2</v>
      </c>
      <c r="GY16">
        <v>0.29421747588973496</v>
      </c>
      <c r="GZ16">
        <v>4.1270095515240288E-2</v>
      </c>
      <c r="HA16">
        <v>0.30878583449633412</v>
      </c>
      <c r="HB16">
        <v>4.4354842336668594E-2</v>
      </c>
      <c r="HC16">
        <v>0.29763453027456549</v>
      </c>
      <c r="HD16">
        <v>4.1837762218809339E-2</v>
      </c>
      <c r="HE16">
        <v>0.32971132016850502</v>
      </c>
      <c r="HF16">
        <v>4.475169791360336E-2</v>
      </c>
      <c r="HG16">
        <v>0.29161165953785351</v>
      </c>
      <c r="HH16">
        <v>3.944623474310846E-2</v>
      </c>
      <c r="HI16">
        <v>0.22426662751129633</v>
      </c>
      <c r="HJ16">
        <v>2.9819279085988283E-2</v>
      </c>
      <c r="HK16">
        <v>0.32216821334245016</v>
      </c>
      <c r="HL16">
        <v>4.3445835031422568E-2</v>
      </c>
      <c r="HM16">
        <v>0.53516399085176491</v>
      </c>
      <c r="HN16">
        <v>6.6703412633434239E-2</v>
      </c>
      <c r="HO16">
        <v>0.3320824470519772</v>
      </c>
      <c r="HP16">
        <v>4.5253883036693671E-2</v>
      </c>
      <c r="HQ16">
        <v>0.18274374124308254</v>
      </c>
      <c r="HR16">
        <v>2.1775582276220583E-2</v>
      </c>
      <c r="HS16">
        <v>0.26042324443964171</v>
      </c>
      <c r="HT16">
        <v>3.5710736025331015E-2</v>
      </c>
      <c r="HU16">
        <v>0.32203187012737083</v>
      </c>
      <c r="HV16">
        <v>4.4548017613332769E-2</v>
      </c>
    </row>
    <row r="17" spans="3:230" x14ac:dyDescent="0.55000000000000004">
      <c r="C17">
        <v>4.1300000000000003E-2</v>
      </c>
      <c r="D17">
        <v>5.8999999999999999E-3</v>
      </c>
      <c r="E17">
        <v>0.31216994745601889</v>
      </c>
      <c r="F17">
        <v>4.37218407137141E-2</v>
      </c>
      <c r="K17">
        <v>0.30125399412199172</v>
      </c>
      <c r="L17">
        <v>4.2853140207020919E-2</v>
      </c>
      <c r="M17">
        <v>0.31191179382735584</v>
      </c>
      <c r="N17">
        <v>4.3388604317384241E-2</v>
      </c>
      <c r="O17">
        <v>0.30884133011032311</v>
      </c>
      <c r="P17">
        <v>4.2807329260307801E-2</v>
      </c>
      <c r="Q17">
        <v>0.32815920226754064</v>
      </c>
      <c r="R17">
        <v>4.4290981316543902E-2</v>
      </c>
      <c r="S17">
        <v>0.1639716450943193</v>
      </c>
      <c r="T17">
        <v>2.2257990064530834E-2</v>
      </c>
      <c r="U17">
        <v>0.22370376893634811</v>
      </c>
      <c r="V17">
        <v>3.0638283366729992E-2</v>
      </c>
      <c r="W17">
        <v>0.29834660623748077</v>
      </c>
      <c r="X17">
        <v>4.1506449922656528E-2</v>
      </c>
      <c r="Y17">
        <v>0.23013525369145219</v>
      </c>
      <c r="Z17">
        <v>3.1260109987995471E-2</v>
      </c>
      <c r="AA17">
        <v>0.2209413433000367</v>
      </c>
      <c r="AB17">
        <v>3.0273592949933884E-2</v>
      </c>
      <c r="AC17">
        <v>0.30126221558840449</v>
      </c>
      <c r="AD17">
        <v>4.10487775471233E-2</v>
      </c>
      <c r="AE17">
        <v>0.14374160246448128</v>
      </c>
      <c r="AF17">
        <v>1.965882246569817E-2</v>
      </c>
      <c r="AG17">
        <v>0.29796180180177378</v>
      </c>
      <c r="AH17">
        <v>4.1973182953617759E-2</v>
      </c>
      <c r="AI17">
        <v>0.33496682823929746</v>
      </c>
      <c r="AJ17">
        <v>4.5922007260711259E-2</v>
      </c>
      <c r="AK17">
        <v>0.31142423218199139</v>
      </c>
      <c r="AL17">
        <v>4.4061803714890248E-2</v>
      </c>
      <c r="AM17">
        <v>0.29450760760425376</v>
      </c>
      <c r="AN17">
        <v>4.0223598632841438E-2</v>
      </c>
      <c r="AO17">
        <v>0.31506400630857956</v>
      </c>
      <c r="AP17">
        <v>4.404832113565027E-2</v>
      </c>
      <c r="AQ17">
        <v>4.115076710873309E-2</v>
      </c>
      <c r="AR17">
        <v>5.7900622450256659E-3</v>
      </c>
      <c r="AS17">
        <v>4.4398580484481621E-2</v>
      </c>
      <c r="AT17">
        <v>6.0214504317587427E-3</v>
      </c>
      <c r="AU17">
        <v>0.31521199520366611</v>
      </c>
      <c r="AV17">
        <v>4.3420081618344382E-2</v>
      </c>
      <c r="AW17">
        <v>5.7663599374360761E-2</v>
      </c>
      <c r="AX17">
        <v>8.2069526650815003E-3</v>
      </c>
      <c r="AY17">
        <v>0.13387909595155736</v>
      </c>
      <c r="AZ17">
        <v>1.5403847248511194E-2</v>
      </c>
      <c r="BA17">
        <v>0.24042634447819636</v>
      </c>
      <c r="BB17">
        <v>3.3894316335256837E-2</v>
      </c>
      <c r="BC17">
        <v>0.11912090110883759</v>
      </c>
      <c r="BD17">
        <v>1.3074018120787316E-2</v>
      </c>
      <c r="BE17">
        <v>0.323452091266692</v>
      </c>
      <c r="BF17">
        <v>4.370582841787999E-2</v>
      </c>
      <c r="BG17">
        <v>0.31545987813232168</v>
      </c>
      <c r="BH17">
        <v>4.3124371332235491E-2</v>
      </c>
      <c r="BI17">
        <v>0.31964664405160415</v>
      </c>
      <c r="BJ17">
        <v>4.3904041191083008E-2</v>
      </c>
      <c r="BK17">
        <v>9.8335458151022528E-2</v>
      </c>
      <c r="BL17">
        <v>1.2750717544893162E-2</v>
      </c>
      <c r="BM17">
        <v>0.32440071377785945</v>
      </c>
      <c r="BN17">
        <v>4.4320780610959412E-2</v>
      </c>
      <c r="BO17">
        <v>0.1488934315209757</v>
      </c>
      <c r="BP17">
        <v>1.8555066529635005E-2</v>
      </c>
      <c r="BQ17">
        <v>0.20926959767865555</v>
      </c>
      <c r="BR17">
        <v>2.8011128273855844E-2</v>
      </c>
      <c r="BS17">
        <v>0.22519919552419584</v>
      </c>
      <c r="BT17">
        <v>3.0911678026525894E-2</v>
      </c>
      <c r="BU17">
        <v>0.29180688436623931</v>
      </c>
      <c r="BV17">
        <v>4.0775574822989373E-2</v>
      </c>
      <c r="BW17">
        <v>0.31376567354101759</v>
      </c>
      <c r="BX17">
        <v>4.2906419122525213E-2</v>
      </c>
      <c r="BY17">
        <v>0.3106720859759371</v>
      </c>
      <c r="BZ17">
        <v>4.2576577506189969E-2</v>
      </c>
      <c r="CA17">
        <v>0.31980226943714796</v>
      </c>
      <c r="CB17">
        <v>4.3902252468776652E-2</v>
      </c>
      <c r="CC17">
        <v>0.32566701773394924</v>
      </c>
      <c r="CD17">
        <v>4.2991694994680051E-2</v>
      </c>
      <c r="CE17">
        <v>0.3220714048911586</v>
      </c>
      <c r="CF17">
        <v>4.4498677615866233E-2</v>
      </c>
      <c r="CG17">
        <v>4.1127924175180929E-2</v>
      </c>
      <c r="CH17">
        <v>5.7420082127439759E-3</v>
      </c>
      <c r="CI17">
        <v>0.26975507862495257</v>
      </c>
      <c r="CJ17">
        <v>3.6788604482849006E-2</v>
      </c>
      <c r="CK17">
        <v>0.34450727599672076</v>
      </c>
      <c r="CL17">
        <v>4.2141791823247711E-2</v>
      </c>
      <c r="CM17">
        <v>0.32941655020294563</v>
      </c>
      <c r="CN17">
        <v>4.3598933500499502E-2</v>
      </c>
      <c r="CO17">
        <v>0.23484368599130936</v>
      </c>
      <c r="CP17">
        <v>3.2363140764661624E-2</v>
      </c>
      <c r="CQ17">
        <v>0.33378257169674802</v>
      </c>
      <c r="CR17">
        <v>4.5554003053564308E-2</v>
      </c>
      <c r="CS17">
        <v>0.11275639087003565</v>
      </c>
      <c r="CT17">
        <v>1.3950475998916466E-2</v>
      </c>
      <c r="CU17">
        <v>0.29683637209472918</v>
      </c>
      <c r="CV17">
        <v>4.0311557246308499E-2</v>
      </c>
      <c r="CW17">
        <v>0.31839585315155167</v>
      </c>
      <c r="CX17">
        <v>4.3467712895987234E-2</v>
      </c>
      <c r="CY17">
        <v>0.32204037762487631</v>
      </c>
      <c r="CZ17">
        <v>4.4792163803170221E-2</v>
      </c>
      <c r="DA17">
        <v>0.24889220836775944</v>
      </c>
      <c r="DB17">
        <v>3.3545642296170942E-2</v>
      </c>
      <c r="DC17">
        <v>0.30548216757121749</v>
      </c>
      <c r="DD17">
        <v>4.3308099855262697E-2</v>
      </c>
      <c r="DE17">
        <v>0.29050488259379081</v>
      </c>
      <c r="DF17">
        <v>3.9784105684059157E-2</v>
      </c>
      <c r="DG17">
        <v>0.23126929205795571</v>
      </c>
      <c r="DH17">
        <v>3.1844928992228357E-2</v>
      </c>
      <c r="DI17">
        <v>0.27605775532406462</v>
      </c>
      <c r="DJ17">
        <v>3.7800692557971367E-2</v>
      </c>
      <c r="DK17">
        <v>0.3019856439519254</v>
      </c>
      <c r="DL17">
        <v>4.3655727600013343E-2</v>
      </c>
      <c r="DM17">
        <v>0.29455600294061252</v>
      </c>
      <c r="DN17">
        <v>4.1640793701839388E-2</v>
      </c>
      <c r="DO17">
        <v>0.27645582229649507</v>
      </c>
      <c r="DP17">
        <v>3.8149731698479322E-2</v>
      </c>
      <c r="DQ17">
        <v>0.30136549043300581</v>
      </c>
      <c r="DR17">
        <v>4.2760474821788977E-2</v>
      </c>
      <c r="DS17">
        <v>0.30260444038755563</v>
      </c>
      <c r="DT17">
        <v>4.5083829168750152E-2</v>
      </c>
      <c r="DU17">
        <v>0.31033943663663449</v>
      </c>
      <c r="DV17">
        <v>4.2946337408588893E-2</v>
      </c>
      <c r="DW17">
        <v>0.30970332627004515</v>
      </c>
      <c r="DX17">
        <v>4.2735868453744101E-2</v>
      </c>
      <c r="DY17">
        <v>0.15907328095824294</v>
      </c>
      <c r="DZ17">
        <v>1.9697015651318914E-2</v>
      </c>
      <c r="EA17">
        <v>0.32923940420399195</v>
      </c>
      <c r="EB17">
        <v>4.4048321959245594E-2</v>
      </c>
      <c r="EC17">
        <v>0.31954380552652117</v>
      </c>
      <c r="ED17">
        <v>4.4129218829579459E-2</v>
      </c>
      <c r="EE17">
        <v>6.1243273490666196E-2</v>
      </c>
      <c r="EF17">
        <v>8.8432050501488033E-3</v>
      </c>
      <c r="EG17">
        <v>0.17654950974488601</v>
      </c>
      <c r="EH17">
        <v>2.4178213934059851E-2</v>
      </c>
      <c r="EI17">
        <v>0.32748542634162275</v>
      </c>
      <c r="EJ17">
        <v>4.4971361666653262E-2</v>
      </c>
      <c r="EK17">
        <v>0.31063051808458447</v>
      </c>
      <c r="EL17">
        <v>4.3222718422580894E-2</v>
      </c>
      <c r="EM17">
        <v>0.3358489753515696</v>
      </c>
      <c r="EN17">
        <v>4.4969241430839579E-2</v>
      </c>
      <c r="EO17">
        <v>0.31518033203994078</v>
      </c>
      <c r="EP17">
        <v>4.3724582463197575E-2</v>
      </c>
      <c r="EQ17">
        <v>0.13387182596732927</v>
      </c>
      <c r="ER17">
        <v>1.8050491296783242E-2</v>
      </c>
      <c r="ES17">
        <v>0.28591689437755807</v>
      </c>
      <c r="ET17">
        <v>4.010732830454071E-2</v>
      </c>
      <c r="EU17">
        <v>0.32461967827588306</v>
      </c>
      <c r="EV17">
        <v>4.4645350806565107E-2</v>
      </c>
      <c r="EW17">
        <v>0.29695576079948272</v>
      </c>
      <c r="EX17">
        <v>3.7475120223471541E-2</v>
      </c>
      <c r="EY17">
        <v>0.13361413921337634</v>
      </c>
      <c r="EZ17">
        <v>1.789709016435629E-2</v>
      </c>
      <c r="FA17">
        <v>0.16016408633090473</v>
      </c>
      <c r="FB17">
        <v>2.1617995628259445E-2</v>
      </c>
      <c r="FC17">
        <v>0.31820887646080537</v>
      </c>
      <c r="FD17">
        <v>4.4406358581321706E-2</v>
      </c>
      <c r="FE17">
        <v>0.31212290657407116</v>
      </c>
      <c r="FF17">
        <v>4.4090541130313694E-2</v>
      </c>
      <c r="FG17">
        <v>0.34485655140436777</v>
      </c>
      <c r="FH17">
        <v>4.4012173158888362E-2</v>
      </c>
      <c r="FI17">
        <v>3.1963340428056833E-2</v>
      </c>
      <c r="FJ17">
        <v>4.8242834296361638E-3</v>
      </c>
      <c r="FK17">
        <v>0.2996534559211721</v>
      </c>
      <c r="FL17">
        <v>3.9790180191713792E-2</v>
      </c>
      <c r="FM17">
        <v>0.77904470187519193</v>
      </c>
      <c r="FN17">
        <v>9.2338864990268138E-2</v>
      </c>
      <c r="FO17">
        <v>0.33315192497816432</v>
      </c>
      <c r="FP17">
        <v>4.4236686094501959E-2</v>
      </c>
      <c r="FQ17">
        <v>0.2343786721756532</v>
      </c>
      <c r="FR17">
        <v>3.2358186384862132E-2</v>
      </c>
      <c r="FS17">
        <v>0.3377052465084785</v>
      </c>
      <c r="FT17">
        <v>4.5717067827851877E-2</v>
      </c>
      <c r="FU17">
        <v>7.6364180102579782E-2</v>
      </c>
      <c r="FV17">
        <v>1.0176730067874099E-2</v>
      </c>
      <c r="FW17">
        <v>0.53185937066427491</v>
      </c>
      <c r="FX17">
        <v>6.4706462619460045E-2</v>
      </c>
      <c r="FY17">
        <v>0.32178155486544313</v>
      </c>
      <c r="FZ17">
        <v>4.3644230764200695E-2</v>
      </c>
      <c r="GA17">
        <v>0.31615336773753877</v>
      </c>
      <c r="GB17">
        <v>4.3176269505842323E-2</v>
      </c>
      <c r="GC17">
        <v>0.26217801735231944</v>
      </c>
      <c r="GD17">
        <v>3.5514613795261982E-2</v>
      </c>
      <c r="GE17">
        <v>0.29351235194662562</v>
      </c>
      <c r="GF17">
        <v>4.1257790842366131E-2</v>
      </c>
      <c r="GG17">
        <v>0.32010359250317771</v>
      </c>
      <c r="GH17">
        <v>4.379154294439333E-2</v>
      </c>
      <c r="GI17">
        <v>0.28113979249512533</v>
      </c>
      <c r="GJ17">
        <v>3.8225113334048058E-2</v>
      </c>
      <c r="GK17">
        <v>0.1417143131457051</v>
      </c>
      <c r="GL17">
        <v>1.7389364134186368E-2</v>
      </c>
      <c r="GM17">
        <v>0.30288485448343283</v>
      </c>
      <c r="GN17">
        <v>4.3917462737482899E-2</v>
      </c>
      <c r="GO17">
        <v>0.19421425209279639</v>
      </c>
      <c r="GP17">
        <v>2.6829145083369584E-2</v>
      </c>
      <c r="GQ17">
        <v>1.0472253074332147</v>
      </c>
      <c r="GR17">
        <v>0.11986182307058539</v>
      </c>
      <c r="GS17">
        <v>4.7206991754427934E-2</v>
      </c>
      <c r="GT17">
        <v>6.7021354199006513E-3</v>
      </c>
      <c r="GU17">
        <v>0.27756926657462377</v>
      </c>
      <c r="GV17">
        <v>3.6880771083641087E-2</v>
      </c>
      <c r="GW17">
        <v>0.32708994161308619</v>
      </c>
      <c r="GX17">
        <v>4.4461439279583896E-2</v>
      </c>
      <c r="GY17">
        <v>0.2965762310815323</v>
      </c>
      <c r="GZ17">
        <v>4.1249079227576535E-2</v>
      </c>
      <c r="HA17">
        <v>0.31379221025556564</v>
      </c>
      <c r="HB17">
        <v>4.4341095471691988E-2</v>
      </c>
      <c r="HC17">
        <v>0.3005723624276006</v>
      </c>
      <c r="HD17">
        <v>4.1819386076286519E-2</v>
      </c>
      <c r="HE17">
        <v>0.33273213503009441</v>
      </c>
      <c r="HF17">
        <v>4.4725975419774952E-2</v>
      </c>
      <c r="HG17">
        <v>0.29318416378573203</v>
      </c>
      <c r="HH17">
        <v>3.9432204412869182E-2</v>
      </c>
      <c r="HI17">
        <v>0.22534261786206544</v>
      </c>
      <c r="HJ17">
        <v>2.980816370672584E-2</v>
      </c>
      <c r="HK17">
        <v>0.3243613831155423</v>
      </c>
      <c r="HL17">
        <v>4.3427809970074574E-2</v>
      </c>
      <c r="HM17">
        <v>0.54248754916923025</v>
      </c>
      <c r="HN17">
        <v>6.6671706892994023E-2</v>
      </c>
      <c r="HO17">
        <v>0.3351857461867141</v>
      </c>
      <c r="HP17">
        <v>4.523614110199347E-2</v>
      </c>
      <c r="HQ17">
        <v>0.18357144208645326</v>
      </c>
      <c r="HR17">
        <v>2.1766700770114281E-2</v>
      </c>
      <c r="HS17">
        <v>0.26211990590457451</v>
      </c>
      <c r="HT17">
        <v>3.5695300712550823E-2</v>
      </c>
      <c r="HU17">
        <v>0.32530076888546922</v>
      </c>
      <c r="HV17">
        <v>4.4526081284781888E-2</v>
      </c>
    </row>
    <row r="18" spans="3:230" x14ac:dyDescent="0.55000000000000004">
      <c r="C18">
        <v>4.4699999999999997E-2</v>
      </c>
      <c r="D18">
        <v>6.1000000000000004E-3</v>
      </c>
      <c r="E18">
        <v>0.33464101585273331</v>
      </c>
      <c r="F18">
        <v>4.6517077527586714E-2</v>
      </c>
      <c r="K18">
        <v>0.30315131883499452</v>
      </c>
      <c r="L18">
        <v>4.2867988989043287E-2</v>
      </c>
      <c r="M18">
        <v>0.31389536046682076</v>
      </c>
      <c r="N18">
        <v>4.340622926922208E-2</v>
      </c>
      <c r="O18">
        <v>0.31056617056116531</v>
      </c>
      <c r="P18">
        <v>4.2824163801346099E-2</v>
      </c>
      <c r="Q18">
        <v>0.33104831038548777</v>
      </c>
      <c r="R18">
        <v>4.4312767865124017E-2</v>
      </c>
      <c r="S18">
        <v>0.16483406509752338</v>
      </c>
      <c r="T18">
        <v>2.2268387769756218E-2</v>
      </c>
      <c r="U18">
        <v>0.22491115558111069</v>
      </c>
      <c r="V18">
        <v>3.0658227902217762E-2</v>
      </c>
      <c r="W18">
        <v>0.30045953601820108</v>
      </c>
      <c r="X18">
        <v>4.1523299179153837E-2</v>
      </c>
      <c r="Y18">
        <v>0.23147200489474726</v>
      </c>
      <c r="Z18">
        <v>3.1274696608649538E-2</v>
      </c>
      <c r="AA18">
        <v>0.22206248967677777</v>
      </c>
      <c r="AB18">
        <v>3.0283290922543681E-2</v>
      </c>
      <c r="AC18">
        <v>0.30294393512416878</v>
      </c>
      <c r="AD18">
        <v>4.1063825286627199E-2</v>
      </c>
      <c r="AE18">
        <v>0.14486274880211619</v>
      </c>
      <c r="AF18">
        <v>1.9669157637245388E-2</v>
      </c>
      <c r="AG18">
        <v>0.29964352139589479</v>
      </c>
      <c r="AH18">
        <v>4.1987178555748697E-2</v>
      </c>
      <c r="AI18">
        <v>0.33764033126249549</v>
      </c>
      <c r="AJ18">
        <v>4.5942467368240626E-2</v>
      </c>
      <c r="AK18">
        <v>0.31577945513937422</v>
      </c>
      <c r="AL18">
        <v>4.4080527858348928E-2</v>
      </c>
      <c r="AM18">
        <v>0.2973104726792285</v>
      </c>
      <c r="AN18">
        <v>4.025695054820852E-2</v>
      </c>
      <c r="AO18">
        <v>0.31834120372013042</v>
      </c>
      <c r="AP18">
        <v>4.4067634987657589E-2</v>
      </c>
      <c r="AQ18">
        <v>4.1452613855202505E-2</v>
      </c>
      <c r="AR18">
        <v>5.7948060029996435E-3</v>
      </c>
      <c r="AS18">
        <v>4.5002274747751765E-2</v>
      </c>
      <c r="AT18">
        <v>6.0248086715250582E-3</v>
      </c>
      <c r="AU18">
        <v>0.3193947340026202</v>
      </c>
      <c r="AV18">
        <v>4.3444879457088276E-2</v>
      </c>
      <c r="AW18">
        <v>5.8137930540050786E-2</v>
      </c>
      <c r="AX18">
        <v>8.2109375474781875E-3</v>
      </c>
      <c r="AY18">
        <v>0.13452591084646318</v>
      </c>
      <c r="AZ18">
        <v>1.5412283643810188E-2</v>
      </c>
      <c r="BA18">
        <v>0.24197870101787747</v>
      </c>
      <c r="BB18">
        <v>3.3907407973340506E-2</v>
      </c>
      <c r="BC18">
        <v>0.11968147426089447</v>
      </c>
      <c r="BD18">
        <v>1.3079418635801511E-2</v>
      </c>
      <c r="BE18">
        <v>0.32595311029744661</v>
      </c>
      <c r="BF18">
        <v>4.3722691074515097E-2</v>
      </c>
      <c r="BG18">
        <v>0.31774529205550178</v>
      </c>
      <c r="BH18">
        <v>4.3140443499837228E-2</v>
      </c>
      <c r="BI18">
        <v>0.32175957382775194</v>
      </c>
      <c r="BJ18">
        <v>4.3920994147904083E-2</v>
      </c>
      <c r="BK18">
        <v>9.9672209307128889E-2</v>
      </c>
      <c r="BL18">
        <v>1.2765711576782586E-2</v>
      </c>
      <c r="BM18">
        <v>0.32720357999033972</v>
      </c>
      <c r="BN18">
        <v>4.4336995196706037E-2</v>
      </c>
      <c r="BO18">
        <v>0.14971273041625185</v>
      </c>
      <c r="BP18">
        <v>1.8565598770178722E-2</v>
      </c>
      <c r="BQ18">
        <v>0.21177061013992293</v>
      </c>
      <c r="BR18">
        <v>2.8058327603950745E-2</v>
      </c>
      <c r="BS18">
        <v>0.22640658378985049</v>
      </c>
      <c r="BT18">
        <v>3.0924044053470583E-2</v>
      </c>
      <c r="BU18">
        <v>0.29499783975171312</v>
      </c>
      <c r="BV18">
        <v>4.079372142407129E-2</v>
      </c>
      <c r="BW18">
        <v>0.31643917667143834</v>
      </c>
      <c r="BX18">
        <v>4.2923252274154486E-2</v>
      </c>
      <c r="BY18">
        <v>0.31213819989983627</v>
      </c>
      <c r="BZ18">
        <v>4.259477618212458E-2</v>
      </c>
      <c r="CA18">
        <v>0.32260513551540787</v>
      </c>
      <c r="CB18">
        <v>4.3923557438394677E-2</v>
      </c>
      <c r="CC18">
        <v>0.32773682660572345</v>
      </c>
      <c r="CD18">
        <v>4.300488150185957E-2</v>
      </c>
      <c r="CE18">
        <v>0.32513299722440053</v>
      </c>
      <c r="CF18">
        <v>4.4515835747679394E-2</v>
      </c>
      <c r="CG18">
        <v>4.1472892312802448E-2</v>
      </c>
      <c r="CH18">
        <v>5.7444897752649566E-3</v>
      </c>
      <c r="CI18">
        <v>0.27165240318678108</v>
      </c>
      <c r="CJ18">
        <v>3.6806235036649149E-2</v>
      </c>
      <c r="CK18">
        <v>0.3476982313562369</v>
      </c>
      <c r="CL18">
        <v>4.216138739666328E-2</v>
      </c>
      <c r="CM18">
        <v>0.33618655028109207</v>
      </c>
      <c r="CN18">
        <v>4.3620336201340884E-2</v>
      </c>
      <c r="CO18">
        <v>0.23596483183461089</v>
      </c>
      <c r="CP18">
        <v>3.2377626894254059E-2</v>
      </c>
      <c r="CQ18">
        <v>0.33602486446622704</v>
      </c>
      <c r="CR18">
        <v>4.5573105139691032E-2</v>
      </c>
      <c r="CS18">
        <v>0.11344632707455807</v>
      </c>
      <c r="CT18">
        <v>1.3956883898449728E-2</v>
      </c>
      <c r="CU18">
        <v>0.2981731230082974</v>
      </c>
      <c r="CV18">
        <v>4.0328253869892153E-2</v>
      </c>
      <c r="CW18">
        <v>0.32081063007481148</v>
      </c>
      <c r="CX18">
        <v>4.3486216729572466E-2</v>
      </c>
      <c r="CY18">
        <v>0.32436891230556159</v>
      </c>
      <c r="CZ18">
        <v>4.4813928320507554E-2</v>
      </c>
      <c r="DA18">
        <v>0.25031520161901255</v>
      </c>
      <c r="DB18">
        <v>3.3560846611258889E-2</v>
      </c>
      <c r="DC18">
        <v>0.30832815448443407</v>
      </c>
      <c r="DD18">
        <v>4.3333458433971246E-2</v>
      </c>
      <c r="DE18">
        <v>0.29210036014460616</v>
      </c>
      <c r="DF18">
        <v>3.9797635075733639E-2</v>
      </c>
      <c r="DG18">
        <v>0.23333910065178484</v>
      </c>
      <c r="DH18">
        <v>3.1864433335334473E-2</v>
      </c>
      <c r="DI18">
        <v>0.27894686356760651</v>
      </c>
      <c r="DJ18">
        <v>3.7817767145241973E-2</v>
      </c>
      <c r="DK18">
        <v>0.30582341448418598</v>
      </c>
      <c r="DL18">
        <v>4.3683296889737155E-2</v>
      </c>
      <c r="DM18">
        <v>0.29645332733314483</v>
      </c>
      <c r="DN18">
        <v>4.1660491333098557E-2</v>
      </c>
      <c r="DO18">
        <v>0.27835314672504041</v>
      </c>
      <c r="DP18">
        <v>3.8169042461842467E-2</v>
      </c>
      <c r="DQ18">
        <v>0.30244351514790252</v>
      </c>
      <c r="DR18">
        <v>4.2775085999304387E-2</v>
      </c>
      <c r="DS18">
        <v>0.30700278427424582</v>
      </c>
      <c r="DT18">
        <v>4.5110178038544155E-2</v>
      </c>
      <c r="DU18">
        <v>0.3126679714568027</v>
      </c>
      <c r="DV18">
        <v>4.2965765336106909E-2</v>
      </c>
      <c r="DW18">
        <v>0.3125061922164028</v>
      </c>
      <c r="DX18">
        <v>4.2760032075068198E-2</v>
      </c>
      <c r="DY18">
        <v>0.15993570038546903</v>
      </c>
      <c r="DZ18">
        <v>1.9710079613952523E-2</v>
      </c>
      <c r="EA18">
        <v>0.3315679390284072</v>
      </c>
      <c r="EB18">
        <v>4.4067664389467416E-2</v>
      </c>
      <c r="EC18">
        <v>0.32226042969934388</v>
      </c>
      <c r="ED18">
        <v>4.4145073022473377E-2</v>
      </c>
      <c r="EE18">
        <v>6.1760725407636538E-2</v>
      </c>
      <c r="EF18">
        <v>8.8499486131143005E-3</v>
      </c>
      <c r="EG18">
        <v>0.17745505092116245</v>
      </c>
      <c r="EH18">
        <v>2.4187728503686747E-2</v>
      </c>
      <c r="EI18">
        <v>0.3313231968946081</v>
      </c>
      <c r="EJ18">
        <v>4.4998259065647722E-2</v>
      </c>
      <c r="EK18">
        <v>0.31377835226428819</v>
      </c>
      <c r="EL18">
        <v>4.3247431784971112E-2</v>
      </c>
      <c r="EM18">
        <v>0.33955738293304683</v>
      </c>
      <c r="EN18">
        <v>4.499193942500869E-2</v>
      </c>
      <c r="EO18">
        <v>0.31802631917944169</v>
      </c>
      <c r="EP18">
        <v>4.3744925775862038E-2</v>
      </c>
      <c r="EQ18">
        <v>0.13473424591945907</v>
      </c>
      <c r="ER18">
        <v>1.8061215417860422E-2</v>
      </c>
      <c r="ES18">
        <v>0.28828855033183354</v>
      </c>
      <c r="ET18">
        <v>4.0124130231373879E-2</v>
      </c>
      <c r="EU18">
        <v>0.32858681197848827</v>
      </c>
      <c r="EV18">
        <v>4.4669068722975332E-2</v>
      </c>
      <c r="EW18">
        <v>0.30044856333981035</v>
      </c>
      <c r="EX18">
        <v>3.7493282088179647E-2</v>
      </c>
      <c r="EY18">
        <v>0.13439031730349149</v>
      </c>
      <c r="EZ18">
        <v>1.7905800744980986E-2</v>
      </c>
      <c r="FA18">
        <v>0.16124211145509323</v>
      </c>
      <c r="FB18">
        <v>2.1630101692001098E-2</v>
      </c>
      <c r="FC18">
        <v>0.32079613754234088</v>
      </c>
      <c r="FD18">
        <v>4.4423196296069022E-2</v>
      </c>
      <c r="FE18">
        <v>0.31548634584755531</v>
      </c>
      <c r="FF18">
        <v>4.4116630343978842E-2</v>
      </c>
      <c r="FG18">
        <v>0.35054852595788977</v>
      </c>
      <c r="FH18">
        <v>4.4037292102096802E-2</v>
      </c>
      <c r="FI18">
        <v>3.2437671622432197E-2</v>
      </c>
      <c r="FJ18">
        <v>4.8275227490143834E-3</v>
      </c>
      <c r="FK18">
        <v>0.30155078069017005</v>
      </c>
      <c r="FL18">
        <v>3.9803436202529109E-2</v>
      </c>
      <c r="FM18">
        <v>0.78357240827531804</v>
      </c>
      <c r="FN18">
        <v>9.2380048496407838E-2</v>
      </c>
      <c r="FO18">
        <v>0.33625663815241069</v>
      </c>
      <c r="FP18">
        <v>4.426080013740874E-2</v>
      </c>
      <c r="FQ18">
        <v>0.23562918123715457</v>
      </c>
      <c r="FR18">
        <v>3.2372867330256093E-2</v>
      </c>
      <c r="FS18">
        <v>0.3414998961699971</v>
      </c>
      <c r="FT18">
        <v>4.5737713487370574E-2</v>
      </c>
      <c r="FU18">
        <v>7.6838511161445092E-2</v>
      </c>
      <c r="FV18">
        <v>1.0182021501739847E-2</v>
      </c>
      <c r="FW18">
        <v>0.5353521728656051</v>
      </c>
      <c r="FX18">
        <v>6.4736166563338249E-2</v>
      </c>
      <c r="FY18">
        <v>0.32462754186507625</v>
      </c>
      <c r="FZ18">
        <v>4.366803170520836E-2</v>
      </c>
      <c r="GA18">
        <v>0.3208535587792809</v>
      </c>
      <c r="GB18">
        <v>4.3202937375951322E-2</v>
      </c>
      <c r="GC18">
        <v>0.26562769883037868</v>
      </c>
      <c r="GD18">
        <v>3.5535370299947078E-2</v>
      </c>
      <c r="GE18">
        <v>0.29549591849637868</v>
      </c>
      <c r="GF18">
        <v>4.1276745980526851E-2</v>
      </c>
      <c r="GG18">
        <v>0.32230276431792976</v>
      </c>
      <c r="GH18">
        <v>4.3809030148906712E-2</v>
      </c>
      <c r="GI18">
        <v>0.28346832726624088</v>
      </c>
      <c r="GJ18">
        <v>3.8245456054022804E-2</v>
      </c>
      <c r="GK18">
        <v>0.14249049119292559</v>
      </c>
      <c r="GL18">
        <v>1.7398410204150824E-2</v>
      </c>
      <c r="GM18">
        <v>0.30611893091509995</v>
      </c>
      <c r="GN18">
        <v>4.3933813587042528E-2</v>
      </c>
      <c r="GO18">
        <v>0.19559412419762207</v>
      </c>
      <c r="GP18">
        <v>2.6845070204549428E-2</v>
      </c>
      <c r="GQ18">
        <v>1.0567981732112077</v>
      </c>
      <c r="GR18">
        <v>0.1199319290211759</v>
      </c>
      <c r="GS18">
        <v>4.7595080817318697E-2</v>
      </c>
      <c r="GT18">
        <v>6.7063349926007746E-3</v>
      </c>
      <c r="GU18">
        <v>0.28024276923594355</v>
      </c>
      <c r="GV18">
        <v>3.6907322449157974E-2</v>
      </c>
      <c r="GW18">
        <v>0.33131580146296469</v>
      </c>
      <c r="GX18">
        <v>4.4484463177768004E-2</v>
      </c>
      <c r="GY18">
        <v>0.29903412875306995</v>
      </c>
      <c r="GZ18">
        <v>4.1272695264442542E-2</v>
      </c>
      <c r="HA18">
        <v>0.3190098536307685</v>
      </c>
      <c r="HB18">
        <v>4.4356424917111476E-2</v>
      </c>
      <c r="HC18">
        <v>0.30363395469154103</v>
      </c>
      <c r="HD18">
        <v>4.1839946415541909E-2</v>
      </c>
      <c r="HE18">
        <v>0.33587996898709355</v>
      </c>
      <c r="HF18">
        <v>4.475485838885785E-2</v>
      </c>
      <c r="HG18">
        <v>0.29482276223172571</v>
      </c>
      <c r="HH18">
        <v>3.9447970693734659E-2</v>
      </c>
      <c r="HI18">
        <v>0.2264637639987708</v>
      </c>
      <c r="HJ18">
        <v>2.9820691168327206E-2</v>
      </c>
      <c r="HK18">
        <v>0.32664679685699782</v>
      </c>
      <c r="HL18">
        <v>4.3448038936728904E-2</v>
      </c>
      <c r="HM18">
        <v>0.5501199695794865</v>
      </c>
      <c r="HN18">
        <v>6.6707104534034667E-2</v>
      </c>
      <c r="HO18">
        <v>0.33841982256506631</v>
      </c>
      <c r="HP18">
        <v>4.5255978256534664E-2</v>
      </c>
      <c r="HQ18">
        <v>0.1844338621432475</v>
      </c>
      <c r="HR18">
        <v>2.1776719780129378E-2</v>
      </c>
      <c r="HS18">
        <v>0.26388786735899755</v>
      </c>
      <c r="HT18">
        <v>3.5712651729200427E-2</v>
      </c>
      <c r="HU18">
        <v>0.32870732924275037</v>
      </c>
      <c r="HV18">
        <v>4.4550640437311953E-2</v>
      </c>
    </row>
    <row r="19" spans="3:230" x14ac:dyDescent="0.55000000000000004">
      <c r="C19">
        <v>0.31730000000000003</v>
      </c>
      <c r="D19">
        <v>4.3999999999999997E-2</v>
      </c>
      <c r="E19">
        <v>0.35749690400230727</v>
      </c>
      <c r="F19">
        <v>4.9319800386630197E-2</v>
      </c>
      <c r="K19">
        <v>0.30497157335369701</v>
      </c>
      <c r="L19">
        <v>4.2909735328627858E-2</v>
      </c>
      <c r="M19">
        <v>0.31579828892090051</v>
      </c>
      <c r="N19">
        <v>4.3455755183822845E-2</v>
      </c>
      <c r="O19">
        <v>0.31222083902445658</v>
      </c>
      <c r="P19">
        <v>4.2871446356015391E-2</v>
      </c>
      <c r="Q19">
        <v>0.33382008500943616</v>
      </c>
      <c r="R19">
        <v>4.4374027063590699E-2</v>
      </c>
      <c r="S19">
        <v>0.16566131972801065</v>
      </c>
      <c r="T19">
        <v>2.2297549320424978E-2</v>
      </c>
      <c r="U19">
        <v>0.22606903003537387</v>
      </c>
      <c r="V19">
        <v>3.0713962185748019E-2</v>
      </c>
      <c r="W19">
        <v>0.30248662849203006</v>
      </c>
      <c r="X19">
        <v>4.1570666495830064E-2</v>
      </c>
      <c r="Y19">
        <v>0.23275431425803692</v>
      </c>
      <c r="Z19">
        <v>3.1315637375417052E-2</v>
      </c>
      <c r="AA19">
        <v>0.22313806648516127</v>
      </c>
      <c r="AB19">
        <v>3.031054537579048E-2</v>
      </c>
      <c r="AC19">
        <v>0.3045572840552484</v>
      </c>
      <c r="AD19">
        <v>4.1106107902100564E-2</v>
      </c>
      <c r="AE19">
        <v>0.14593830457859963</v>
      </c>
      <c r="AF19">
        <v>1.9698194284150587E-2</v>
      </c>
      <c r="AG19">
        <v>0.30125690390313525</v>
      </c>
      <c r="AH19">
        <v>4.2026517090872115E-2</v>
      </c>
      <c r="AI19">
        <v>0.34020524861806301</v>
      </c>
      <c r="AJ19">
        <v>4.599999404854381E-2</v>
      </c>
      <c r="AK19">
        <v>0.31995811160308374</v>
      </c>
      <c r="AL19">
        <v>4.4133235140027288E-2</v>
      </c>
      <c r="AM19">
        <v>0.29999906964613615</v>
      </c>
      <c r="AN19">
        <v>4.0350499911074506E-2</v>
      </c>
      <c r="AO19">
        <v>0.32148544056689066</v>
      </c>
      <c r="AP19">
        <v>4.4121976481591142E-2</v>
      </c>
      <c r="AQ19">
        <v>4.1742096734752952E-2</v>
      </c>
      <c r="AR19">
        <v>5.8080719529978011E-3</v>
      </c>
      <c r="AS19">
        <v>4.5581480508656215E-2</v>
      </c>
      <c r="AT19">
        <v>6.034258465544365E-3</v>
      </c>
      <c r="AU19">
        <v>0.32340776991054482</v>
      </c>
      <c r="AV19">
        <v>4.3514649860789886E-2</v>
      </c>
      <c r="AW19">
        <v>5.8592985988413303E-2</v>
      </c>
      <c r="AX19">
        <v>8.2221377401033909E-3</v>
      </c>
      <c r="AY19">
        <v>0.13514632238285501</v>
      </c>
      <c r="AZ19">
        <v>1.5435927701895525E-2</v>
      </c>
      <c r="BA19">
        <v>0.24346797183220339</v>
      </c>
      <c r="BB19">
        <v>3.3944203677312344E-2</v>
      </c>
      <c r="BC19">
        <v>0.12021924404232558</v>
      </c>
      <c r="BD19">
        <v>1.3094587935818082E-2</v>
      </c>
      <c r="BE19">
        <v>0.32835260978443603</v>
      </c>
      <c r="BF19">
        <v>4.3770121056350406E-2</v>
      </c>
      <c r="BG19">
        <v>0.31993792122765924</v>
      </c>
      <c r="BH19">
        <v>4.3185644796717305E-2</v>
      </c>
      <c r="BI19">
        <v>0.32378666323390354</v>
      </c>
      <c r="BJ19">
        <v>4.396865190482737E-2</v>
      </c>
      <c r="BK19">
        <v>0.10095450206295435</v>
      </c>
      <c r="BL19">
        <v>1.2807787668631282E-2</v>
      </c>
      <c r="BM19">
        <v>0.32989273649941431</v>
      </c>
      <c r="BN19">
        <v>4.4382618272742848E-2</v>
      </c>
      <c r="BO19">
        <v>0.15049859234780558</v>
      </c>
      <c r="BP19">
        <v>1.859512080432477E-2</v>
      </c>
      <c r="BQ19">
        <v>0.21416868532426325</v>
      </c>
      <c r="BR19">
        <v>2.8189917036509277E-2</v>
      </c>
      <c r="BS19">
        <v>0.22756483024434412</v>
      </c>
      <c r="BT19">
        <v>3.0958766390029875E-2</v>
      </c>
      <c r="BU19">
        <v>0.29805934766322206</v>
      </c>
      <c r="BV19">
        <v>4.0844782299143227E-2</v>
      </c>
      <c r="BW19">
        <v>0.31900418767232946</v>
      </c>
      <c r="BX19">
        <v>4.2970607285926762E-2</v>
      </c>
      <c r="BY19">
        <v>0.31354450925809457</v>
      </c>
      <c r="BZ19">
        <v>4.2645803681824621E-2</v>
      </c>
      <c r="CA19">
        <v>0.32529416587087212</v>
      </c>
      <c r="CB19">
        <v>4.3983460950840943E-2</v>
      </c>
      <c r="CC19">
        <v>0.32972263795214718</v>
      </c>
      <c r="CD19">
        <v>4.3041976754621132E-2</v>
      </c>
      <c r="CE19">
        <v>0.32807039523960707</v>
      </c>
      <c r="CF19">
        <v>4.4564116582502783E-2</v>
      </c>
      <c r="CG19">
        <v>4.1803853743470884E-2</v>
      </c>
      <c r="CH19">
        <v>5.751468446061953E-3</v>
      </c>
      <c r="CI19">
        <v>0.27347256970657646</v>
      </c>
      <c r="CJ19">
        <v>3.6855766085969563E-2</v>
      </c>
      <c r="CK19">
        <v>0.35075970751631863</v>
      </c>
      <c r="CL19">
        <v>4.2216516754671606E-2</v>
      </c>
      <c r="CM19">
        <v>0.3426821921960545</v>
      </c>
      <c r="CN19">
        <v>4.3680598410479179E-2</v>
      </c>
      <c r="CO19">
        <v>0.23704021836185651</v>
      </c>
      <c r="CP19">
        <v>3.2418229775647359E-2</v>
      </c>
      <c r="CQ19">
        <v>0.33817602740647895</v>
      </c>
      <c r="CR19">
        <v>4.5626791708558496E-2</v>
      </c>
      <c r="CS19">
        <v>0.11410820591918622</v>
      </c>
      <c r="CT19">
        <v>1.3974886213386361E-2</v>
      </c>
      <c r="CU19">
        <v>0.29945534149895003</v>
      </c>
      <c r="CV19">
        <v>4.0375067154077779E-2</v>
      </c>
      <c r="CW19">
        <v>0.32312732894930435</v>
      </c>
      <c r="CX19">
        <v>4.3538242822863872E-2</v>
      </c>
      <c r="CY19">
        <v>0.32660274866303945</v>
      </c>
      <c r="CZ19">
        <v>4.4875071474537773E-2</v>
      </c>
      <c r="DA19">
        <v>0.25168025348856105</v>
      </c>
      <c r="DB19">
        <v>3.3603527116879764E-2</v>
      </c>
      <c r="DC19">
        <v>0.31105844081488349</v>
      </c>
      <c r="DD19">
        <v>4.3404714841007018E-2</v>
      </c>
      <c r="DE19">
        <v>0.29363099727643055</v>
      </c>
      <c r="DF19">
        <v>3.9835660275338747E-2</v>
      </c>
      <c r="DG19">
        <v>0.2353247274905759</v>
      </c>
      <c r="DH19">
        <v>3.1919224699197099E-2</v>
      </c>
      <c r="DI19">
        <v>0.28171875552972986</v>
      </c>
      <c r="DJ19">
        <v>3.7865807965178758E-2</v>
      </c>
      <c r="DK19">
        <v>0.30950536141392421</v>
      </c>
      <c r="DL19">
        <v>4.3760827797779844E-2</v>
      </c>
      <c r="DM19">
        <v>0.29827341881480174</v>
      </c>
      <c r="DN19">
        <v>4.1715795342691382E-2</v>
      </c>
      <c r="DO19">
        <v>0.2801732528745049</v>
      </c>
      <c r="DP19">
        <v>3.8223266841943972E-2</v>
      </c>
      <c r="DQ19">
        <v>0.30347750749792524</v>
      </c>
      <c r="DR19">
        <v>4.2816019776818183E-2</v>
      </c>
      <c r="DS19">
        <v>0.31122267167949919</v>
      </c>
      <c r="DT19">
        <v>4.5184310775849029E-2</v>
      </c>
      <c r="DU19">
        <v>0.31490188417573445</v>
      </c>
      <c r="DV19">
        <v>4.3020372373600561E-2</v>
      </c>
      <c r="DW19">
        <v>0.31519513683233463</v>
      </c>
      <c r="DX19">
        <v>4.2827940686357376E-2</v>
      </c>
      <c r="DY19">
        <v>0.16076282195867439</v>
      </c>
      <c r="DZ19">
        <v>1.9746631202040767E-2</v>
      </c>
      <c r="EA19">
        <v>0.33380185437874177</v>
      </c>
      <c r="EB19">
        <v>4.4122032079655704E-2</v>
      </c>
      <c r="EC19">
        <v>0.32486683994871263</v>
      </c>
      <c r="ED19">
        <v>4.4189681288254491E-2</v>
      </c>
      <c r="EE19">
        <v>6.2257054902673872E-2</v>
      </c>
      <c r="EF19">
        <v>8.8688484470553185E-3</v>
      </c>
      <c r="EG19">
        <v>0.17832372657809839</v>
      </c>
      <c r="EH19">
        <v>2.4214440047517743E-2</v>
      </c>
      <c r="EI19">
        <v>0.33500516147288462</v>
      </c>
      <c r="EJ19">
        <v>4.5073905936452267E-2</v>
      </c>
      <c r="EK19">
        <v>0.31679831773036166</v>
      </c>
      <c r="EL19">
        <v>4.3316910937893256E-2</v>
      </c>
      <c r="EM19">
        <v>0.3431153163955703</v>
      </c>
      <c r="EN19">
        <v>4.5055797465411003E-2</v>
      </c>
      <c r="EO19">
        <v>0.32075675442167095</v>
      </c>
      <c r="EP19">
        <v>4.3802136495735541E-2</v>
      </c>
      <c r="EQ19">
        <v>0.13556148584975422</v>
      </c>
      <c r="ER19">
        <v>1.8091284445675964E-2</v>
      </c>
      <c r="ES19">
        <v>0.29056391700680489</v>
      </c>
      <c r="ET19">
        <v>4.0171382891477543E-2</v>
      </c>
      <c r="EU19">
        <v>0.33239298599062223</v>
      </c>
      <c r="EV19">
        <v>4.4735799533880204E-2</v>
      </c>
      <c r="EW19">
        <v>0.30379970767745312</v>
      </c>
      <c r="EX19">
        <v>3.7544393819258871E-2</v>
      </c>
      <c r="EY19">
        <v>0.13513487420698414</v>
      </c>
      <c r="EZ19">
        <v>1.7930244194299883E-2</v>
      </c>
      <c r="FA19">
        <v>0.16227621793325103</v>
      </c>
      <c r="FB19">
        <v>2.1664073311509779E-2</v>
      </c>
      <c r="FC19">
        <v>0.32327839326862273</v>
      </c>
      <c r="FD19">
        <v>4.4470560405970909E-2</v>
      </c>
      <c r="FE19">
        <v>0.31871316740955552</v>
      </c>
      <c r="FF19">
        <v>4.4189980697741896E-2</v>
      </c>
      <c r="FG19">
        <v>0.35600972987913965</v>
      </c>
      <c r="FH19">
        <v>4.4107998292640636E-2</v>
      </c>
      <c r="FI19">
        <v>3.2892748075445677E-2</v>
      </c>
      <c r="FJ19">
        <v>4.8366337442286491E-3</v>
      </c>
      <c r="FK19">
        <v>0.30337107886216091</v>
      </c>
      <c r="FL19">
        <v>3.9840718048482701E-2</v>
      </c>
      <c r="FM19">
        <v>0.7879160176715102</v>
      </c>
      <c r="FN19">
        <v>9.2495761002206314E-2</v>
      </c>
      <c r="FO19">
        <v>0.33923524176123238</v>
      </c>
      <c r="FP19">
        <v>4.43285969464376E-2</v>
      </c>
      <c r="FQ19">
        <v>0.23682871777670653</v>
      </c>
      <c r="FR19">
        <v>3.2414050619019807E-2</v>
      </c>
      <c r="FS19">
        <v>0.34514062754294011</v>
      </c>
      <c r="FT19">
        <v>4.5795810850818748E-2</v>
      </c>
      <c r="FU19">
        <v>7.7293519464490618E-2</v>
      </c>
      <c r="FV19">
        <v>1.0196870851889486E-2</v>
      </c>
      <c r="FW19">
        <v>0.53870302444193729</v>
      </c>
      <c r="FX19">
        <v>6.4819650344285329E-2</v>
      </c>
      <c r="FY19">
        <v>0.32735787791271931</v>
      </c>
      <c r="FZ19">
        <v>4.3734929553722775E-2</v>
      </c>
      <c r="GA19">
        <v>0.32536307848587875</v>
      </c>
      <c r="GB19">
        <v>4.3277975708992597E-2</v>
      </c>
      <c r="GC19">
        <v>0.2689374124242212</v>
      </c>
      <c r="GD19">
        <v>3.5593768339671233E-2</v>
      </c>
      <c r="GE19">
        <v>0.29739880165251054</v>
      </c>
      <c r="GF19">
        <v>4.1329990642156707E-2</v>
      </c>
      <c r="GG19">
        <v>0.32441259672603506</v>
      </c>
      <c r="GH19">
        <v>4.3858191405568438E-2</v>
      </c>
      <c r="GI19">
        <v>0.28570221111055538</v>
      </c>
      <c r="GJ19">
        <v>3.8302623221223686E-2</v>
      </c>
      <c r="GK19">
        <v>0.14323503396603582</v>
      </c>
      <c r="GL19">
        <v>1.7423787880474304E-2</v>
      </c>
      <c r="GM19">
        <v>0.30922185119217854</v>
      </c>
      <c r="GN19">
        <v>4.3979830681985521E-2</v>
      </c>
      <c r="GO19">
        <v>0.19691776248807197</v>
      </c>
      <c r="GP19">
        <v>2.6889749626907909E-2</v>
      </c>
      <c r="GQ19">
        <v>1.0659823195314635</v>
      </c>
      <c r="GR19">
        <v>0.12012907075679356</v>
      </c>
      <c r="GS19">
        <v>4.7967365592580601E-2</v>
      </c>
      <c r="GT19">
        <v>6.7181227471531345E-3</v>
      </c>
      <c r="GU19">
        <v>0.28280748871952333</v>
      </c>
      <c r="GV19">
        <v>3.6981889025054969E-2</v>
      </c>
      <c r="GW19">
        <v>0.33537025166146961</v>
      </c>
      <c r="GX19">
        <v>4.4549252803273813E-2</v>
      </c>
      <c r="GY19">
        <v>0.30139204465268016</v>
      </c>
      <c r="GZ19">
        <v>4.1339030394981401E-2</v>
      </c>
      <c r="HA19">
        <v>0.32401606218620366</v>
      </c>
      <c r="HB19">
        <v>4.4399588772426904E-2</v>
      </c>
      <c r="HC19">
        <v>0.30657127506915266</v>
      </c>
      <c r="HD19">
        <v>4.1897777560166077E-2</v>
      </c>
      <c r="HE19">
        <v>0.33889980325319574</v>
      </c>
      <c r="HF19">
        <v>4.4836006894470586E-2</v>
      </c>
      <c r="HG19">
        <v>0.2963947053748604</v>
      </c>
      <c r="HH19">
        <v>3.9492256295394865E-2</v>
      </c>
      <c r="HI19">
        <v>0.22753923732912937</v>
      </c>
      <c r="HJ19">
        <v>2.9855846570357118E-2</v>
      </c>
      <c r="HK19">
        <v>0.32883930393736294</v>
      </c>
      <c r="HL19">
        <v>4.3504883100813518E-2</v>
      </c>
      <c r="HM19">
        <v>0.55744291877264651</v>
      </c>
      <c r="HN19">
        <v>6.6806737850196904E-2</v>
      </c>
      <c r="HO19">
        <v>0.34152267055265256</v>
      </c>
      <c r="HP19">
        <v>4.5311787412032428E-2</v>
      </c>
      <c r="HQ19">
        <v>0.18526113326947335</v>
      </c>
      <c r="HR19">
        <v>2.1804827625659794E-2</v>
      </c>
      <c r="HS19">
        <v>0.26558389908034513</v>
      </c>
      <c r="HT19">
        <v>3.5761383399101343E-2</v>
      </c>
      <c r="HU19">
        <v>0.33197557193866184</v>
      </c>
      <c r="HV19">
        <v>4.4619705434443879E-2</v>
      </c>
    </row>
    <row r="20" spans="3:230" x14ac:dyDescent="0.55000000000000004">
      <c r="C20">
        <v>5.79E-2</v>
      </c>
      <c r="D20">
        <v>8.3000000000000001E-3</v>
      </c>
      <c r="E20">
        <v>0.38074420198935877</v>
      </c>
      <c r="F20">
        <v>5.2130029339547912E-2</v>
      </c>
      <c r="K20">
        <v>0.30656729148246442</v>
      </c>
      <c r="L20">
        <v>4.297499718561653E-2</v>
      </c>
      <c r="M20">
        <v>0.3174664152433968</v>
      </c>
      <c r="N20">
        <v>4.3533169766127526E-2</v>
      </c>
      <c r="O20">
        <v>0.3136712841019933</v>
      </c>
      <c r="P20">
        <v>4.2945346372936566E-2</v>
      </c>
      <c r="Q20">
        <v>0.33624997344373198</v>
      </c>
      <c r="R20">
        <v>4.4469796056006664E-2</v>
      </c>
      <c r="S20">
        <v>0.16638638973549175</v>
      </c>
      <c r="T20">
        <v>2.2343112221132361E-2</v>
      </c>
      <c r="U20">
        <v>0.22708358819699778</v>
      </c>
      <c r="V20">
        <v>3.0800970957133689E-2</v>
      </c>
      <c r="W20">
        <v>0.30426366068232125</v>
      </c>
      <c r="X20">
        <v>4.164471445439237E-2</v>
      </c>
      <c r="Y20">
        <v>0.23387829670289484</v>
      </c>
      <c r="Z20">
        <v>3.137961551085864E-2</v>
      </c>
      <c r="AA20">
        <v>0.22408093688887348</v>
      </c>
      <c r="AB20">
        <v>3.0353148315960702E-2</v>
      </c>
      <c r="AC20">
        <v>0.30597155844620272</v>
      </c>
      <c r="AD20">
        <v>4.1172199907502129E-2</v>
      </c>
      <c r="AE20">
        <v>0.14688113466149744</v>
      </c>
      <c r="AF20">
        <v>1.9743580029969104E-2</v>
      </c>
      <c r="AG20">
        <v>0.30267124266791384</v>
      </c>
      <c r="AH20">
        <v>4.2088011584827591E-2</v>
      </c>
      <c r="AI20">
        <v>0.3424537859560029</v>
      </c>
      <c r="AJ20">
        <v>4.6089926832106984E-2</v>
      </c>
      <c r="AK20">
        <v>0.32362167167785716</v>
      </c>
      <c r="AL20">
        <v>4.4215655529426037E-2</v>
      </c>
      <c r="AM20">
        <v>0.30235558436841969</v>
      </c>
      <c r="AN20">
        <v>4.0496667908419479E-2</v>
      </c>
      <c r="AO20">
        <v>0.32424198947903232</v>
      </c>
      <c r="AP20">
        <v>4.4206943192793759E-2</v>
      </c>
      <c r="AQ20">
        <v>4.1995763566104245E-2</v>
      </c>
      <c r="AR20">
        <v>5.8287853666469302E-3</v>
      </c>
      <c r="AS20">
        <v>4.608927396111577E-2</v>
      </c>
      <c r="AT20">
        <v>6.0490342477053068E-3</v>
      </c>
      <c r="AU20">
        <v>0.32692599062462335</v>
      </c>
      <c r="AV20">
        <v>4.3623740446281881E-2</v>
      </c>
      <c r="AW20">
        <v>5.8991899833340938E-2</v>
      </c>
      <c r="AX20">
        <v>8.239645869960727E-3</v>
      </c>
      <c r="AY20">
        <v>0.13569006850778384</v>
      </c>
      <c r="AZ20">
        <v>1.5472863921797756E-2</v>
      </c>
      <c r="BA20">
        <v>0.24477350505683207</v>
      </c>
      <c r="BB20">
        <v>3.4001722478069027E-2</v>
      </c>
      <c r="BC20">
        <v>0.12069064354367938</v>
      </c>
      <c r="BD20">
        <v>1.3118297094364987E-2</v>
      </c>
      <c r="BE20">
        <v>0.33045619654959724</v>
      </c>
      <c r="BF20">
        <v>4.3844275868334587E-2</v>
      </c>
      <c r="BG20">
        <v>0.32186013187333368</v>
      </c>
      <c r="BH20">
        <v>4.3256313282624963E-2</v>
      </c>
      <c r="BI20">
        <v>0.32556368954193732</v>
      </c>
      <c r="BJ20">
        <v>4.4043153513818552E-2</v>
      </c>
      <c r="BK20">
        <v>0.10207845268551059</v>
      </c>
      <c r="BL20">
        <v>1.2873537065713822E-2</v>
      </c>
      <c r="BM20">
        <v>0.3322503238377475</v>
      </c>
      <c r="BN20">
        <v>4.4453953728780221E-2</v>
      </c>
      <c r="BO20">
        <v>0.15118735145564324</v>
      </c>
      <c r="BP20">
        <v>1.864124093244093E-2</v>
      </c>
      <c r="BQ20">
        <v>0.2162695454421435</v>
      </c>
      <c r="BR20">
        <v>2.8395235978298041E-2</v>
      </c>
      <c r="BS20">
        <v>0.22858010064829062</v>
      </c>
      <c r="BT20">
        <v>3.101303203899743E-2</v>
      </c>
      <c r="BU20">
        <v>0.30074338293726427</v>
      </c>
      <c r="BV20">
        <v>4.0924620799777565E-2</v>
      </c>
      <c r="BW20">
        <v>0.32125290460710659</v>
      </c>
      <c r="BX20">
        <v>4.3044647736419347E-2</v>
      </c>
      <c r="BY20">
        <v>0.31477708323014969</v>
      </c>
      <c r="BZ20">
        <v>4.2725526060736617E-2</v>
      </c>
      <c r="CA20">
        <v>0.32765151125642028</v>
      </c>
      <c r="CB20">
        <v>4.4077109979796969E-2</v>
      </c>
      <c r="CC20">
        <v>0.33146357314800801</v>
      </c>
      <c r="CD20">
        <v>4.3099975516199963E-2</v>
      </c>
      <c r="CE20">
        <v>0.33064562841896483</v>
      </c>
      <c r="CF20">
        <v>4.4639608694236201E-2</v>
      </c>
      <c r="CG20">
        <v>4.2093995940376903E-2</v>
      </c>
      <c r="CH20">
        <v>5.7623788547307448E-3</v>
      </c>
      <c r="CI20">
        <v>0.27506811911785195</v>
      </c>
      <c r="CJ20">
        <v>3.6933184919766812E-2</v>
      </c>
      <c r="CK20">
        <v>0.35344368188577591</v>
      </c>
      <c r="CL20">
        <v>4.2302713644553756E-2</v>
      </c>
      <c r="CM20">
        <v>0.34837723767095252</v>
      </c>
      <c r="CN20">
        <v>4.3774838042123149E-2</v>
      </c>
      <c r="CO20">
        <v>0.23798272415217872</v>
      </c>
      <c r="CP20">
        <v>3.2481660004865652E-2</v>
      </c>
      <c r="CQ20">
        <v>0.34006178608954313</v>
      </c>
      <c r="CR20">
        <v>4.5710713393643375E-2</v>
      </c>
      <c r="CS20">
        <v>0.11468840591627338</v>
      </c>
      <c r="CT20">
        <v>1.4003024503234094E-2</v>
      </c>
      <c r="CU20">
        <v>0.30057914985022144</v>
      </c>
      <c r="CV20">
        <v>4.044820456498998E-2</v>
      </c>
      <c r="CW20">
        <v>0.32515826461015751</v>
      </c>
      <c r="CX20">
        <v>4.3619576331194072E-2</v>
      </c>
      <c r="CY20">
        <v>0.32856091456076336</v>
      </c>
      <c r="CZ20">
        <v>4.49706398105537E-2</v>
      </c>
      <c r="DA20">
        <v>0.25287677559221017</v>
      </c>
      <c r="DB20">
        <v>3.3670226092298923E-2</v>
      </c>
      <c r="DC20">
        <v>0.31345183500171087</v>
      </c>
      <c r="DD20">
        <v>4.3516096306050141E-2</v>
      </c>
      <c r="DE20">
        <v>0.29497279087189315</v>
      </c>
      <c r="DF20">
        <v>3.9895100707347024E-2</v>
      </c>
      <c r="DG20">
        <v>0.2370653088968275</v>
      </c>
      <c r="DH20">
        <v>3.2004864213372855E-2</v>
      </c>
      <c r="DI20">
        <v>0.2841488690087397</v>
      </c>
      <c r="DJ20">
        <v>3.7940923036260198E-2</v>
      </c>
      <c r="DK20">
        <v>0.31273319529827426</v>
      </c>
      <c r="DL20">
        <v>4.3882039231065859E-2</v>
      </c>
      <c r="DM20">
        <v>0.2998688243982402</v>
      </c>
      <c r="DN20">
        <v>4.180222532866628E-2</v>
      </c>
      <c r="DO20">
        <v>0.28176868656924681</v>
      </c>
      <c r="DP20">
        <v>3.830801190199281E-2</v>
      </c>
      <c r="DQ20">
        <v>0.30438369957226435</v>
      </c>
      <c r="DR20">
        <v>4.2879959943118752E-2</v>
      </c>
      <c r="DS20">
        <v>0.31492223242237871</v>
      </c>
      <c r="DT20">
        <v>4.5300221587172715E-2</v>
      </c>
      <c r="DU20">
        <v>0.31686019647053243</v>
      </c>
      <c r="DV20">
        <v>4.3105734583652675E-2</v>
      </c>
      <c r="DW20">
        <v>0.31755231781682725</v>
      </c>
      <c r="DX20">
        <v>4.2934092735793045E-2</v>
      </c>
      <c r="DY20">
        <v>0.16148763720707932</v>
      </c>
      <c r="DZ20">
        <v>1.9803709223297408E-2</v>
      </c>
      <c r="EA20">
        <v>0.3357601717189177</v>
      </c>
      <c r="EB20">
        <v>4.4207020482888514E-2</v>
      </c>
      <c r="EC20">
        <v>0.32715188041714227</v>
      </c>
      <c r="ED20">
        <v>4.4259429730524789E-2</v>
      </c>
      <c r="EE20">
        <v>6.269205231187544E-2</v>
      </c>
      <c r="EF20">
        <v>8.8983733998275957E-3</v>
      </c>
      <c r="EG20">
        <v>0.17908516178018186</v>
      </c>
      <c r="EH20">
        <v>2.4256184555131326E-2</v>
      </c>
      <c r="EI20">
        <v>0.33823302920380688</v>
      </c>
      <c r="EJ20">
        <v>4.519217381948358E-2</v>
      </c>
      <c r="EK20">
        <v>0.31944575484116972</v>
      </c>
      <c r="EL20">
        <v>4.3425527093586012E-2</v>
      </c>
      <c r="EM20">
        <v>0.34623453312985131</v>
      </c>
      <c r="EN20">
        <v>4.5155642153391531E-2</v>
      </c>
      <c r="EO20">
        <v>0.32315043414182687</v>
      </c>
      <c r="EP20">
        <v>4.3891579750539179E-2</v>
      </c>
      <c r="EQ20">
        <v>0.13628652769884753</v>
      </c>
      <c r="ER20">
        <v>1.813826236642364E-2</v>
      </c>
      <c r="ES20">
        <v>0.29255865772659256</v>
      </c>
      <c r="ET20">
        <v>4.0245258155352508E-2</v>
      </c>
      <c r="EU20">
        <v>0.33572984673001016</v>
      </c>
      <c r="EV20">
        <v>4.4840137105843628E-2</v>
      </c>
      <c r="EW20">
        <v>0.30673770402819805</v>
      </c>
      <c r="EX20">
        <v>3.7624314648230357E-2</v>
      </c>
      <c r="EY20">
        <v>0.13578749035158375</v>
      </c>
      <c r="EZ20">
        <v>1.7968440249419952E-2</v>
      </c>
      <c r="FA20">
        <v>0.16318262860858582</v>
      </c>
      <c r="FB20">
        <v>2.1717158308209892E-2</v>
      </c>
      <c r="FC20">
        <v>0.32545454604325075</v>
      </c>
      <c r="FD20">
        <v>4.4544613752528328E-2</v>
      </c>
      <c r="FE20">
        <v>0.32154195336776514</v>
      </c>
      <c r="FF20">
        <v>4.4304649782172315E-2</v>
      </c>
      <c r="FG20">
        <v>0.36079772890544815</v>
      </c>
      <c r="FH20">
        <v>4.4218563535467902E-2</v>
      </c>
      <c r="FI20">
        <v>3.3291702199317985E-2</v>
      </c>
      <c r="FJ20">
        <v>4.8508782966318765E-3</v>
      </c>
      <c r="FK20">
        <v>0.30496688070498007</v>
      </c>
      <c r="FL20">
        <v>3.9899005376139086E-2</v>
      </c>
      <c r="FM20">
        <v>0.79172363666292889</v>
      </c>
      <c r="FN20">
        <v>9.2676628168612538E-2</v>
      </c>
      <c r="FO20">
        <v>0.34184642705468027</v>
      </c>
      <c r="FP20">
        <v>4.4434584027324184E-2</v>
      </c>
      <c r="FQ20">
        <v>0.23788010247779315</v>
      </c>
      <c r="FR20">
        <v>3.2478399826024081E-2</v>
      </c>
      <c r="FS20">
        <v>0.34833249022373491</v>
      </c>
      <c r="FT20">
        <v>4.5886653215328164E-2</v>
      </c>
      <c r="FU20">
        <v>7.7692342945042181E-2</v>
      </c>
      <c r="FV20">
        <v>1.022007511228638E-2</v>
      </c>
      <c r="FW20">
        <v>0.54164045932683869</v>
      </c>
      <c r="FX20">
        <v>6.4950150602866102E-2</v>
      </c>
      <c r="FY20">
        <v>0.32975136741972594</v>
      </c>
      <c r="FZ20">
        <v>4.3839504643914132E-2</v>
      </c>
      <c r="GA20">
        <v>0.32931659238985</v>
      </c>
      <c r="GB20">
        <v>4.3395305345493289E-2</v>
      </c>
      <c r="GC20">
        <v>0.27183902482209854</v>
      </c>
      <c r="GD20">
        <v>3.5685076852562524E-2</v>
      </c>
      <c r="GE20">
        <v>0.29906684113859322</v>
      </c>
      <c r="GF20">
        <v>4.1413211261428648E-2</v>
      </c>
      <c r="GG20">
        <v>0.3262621636534454</v>
      </c>
      <c r="GH20">
        <v>4.3935043961737023E-2</v>
      </c>
      <c r="GI20">
        <v>0.28766046804442125</v>
      </c>
      <c r="GJ20">
        <v>3.8391983491750326E-2</v>
      </c>
      <c r="GK20">
        <v>0.14388762303752473</v>
      </c>
      <c r="GL20">
        <v>1.7463441214747931E-2</v>
      </c>
      <c r="GM20">
        <v>0.31194223516759712</v>
      </c>
      <c r="GN20">
        <v>4.4051785990953794E-2</v>
      </c>
      <c r="GO20">
        <v>0.19807793366183382</v>
      </c>
      <c r="GP20">
        <v>2.6959563689364294E-2</v>
      </c>
      <c r="GQ20">
        <v>1.074033701479336</v>
      </c>
      <c r="GR20">
        <v>0.12043727702646566</v>
      </c>
      <c r="GS20">
        <v>4.8293685781784716E-2</v>
      </c>
      <c r="GT20">
        <v>6.7365437097883759E-3</v>
      </c>
      <c r="GU20">
        <v>0.28505564670577754</v>
      </c>
      <c r="GV20">
        <v>3.7098429870817393E-2</v>
      </c>
      <c r="GW20">
        <v>0.33892482476626185</v>
      </c>
      <c r="GX20">
        <v>4.4650559285961587E-2</v>
      </c>
      <c r="GY20">
        <v>0.30345895445724236</v>
      </c>
      <c r="GZ20">
        <v>4.1442710541427064E-2</v>
      </c>
      <c r="HA20">
        <v>0.32840526267777848</v>
      </c>
      <c r="HB20">
        <v>4.4467090158785937E-2</v>
      </c>
      <c r="HC20">
        <v>0.30914635933235823</v>
      </c>
      <c r="HD20">
        <v>4.1988194374756628E-2</v>
      </c>
      <c r="HE20">
        <v>0.34154698881580725</v>
      </c>
      <c r="HF20">
        <v>4.4962846767297171E-2</v>
      </c>
      <c r="HG20">
        <v>0.29777264373038514</v>
      </c>
      <c r="HH20">
        <v>3.9561473461779892E-2</v>
      </c>
      <c r="HI20">
        <v>0.22848190940000163</v>
      </c>
      <c r="HJ20">
        <v>2.991078183122034E-2</v>
      </c>
      <c r="HK20">
        <v>0.33076128047232806</v>
      </c>
      <c r="HL20">
        <v>4.3593737286219542E-2</v>
      </c>
      <c r="HM20">
        <v>0.56386313495633644</v>
      </c>
      <c r="HN20">
        <v>6.6962535142747429E-2</v>
      </c>
      <c r="HO20">
        <v>0.34424291585886618</v>
      </c>
      <c r="HP20">
        <v>4.5399047242618173E-2</v>
      </c>
      <c r="HQ20">
        <v>0.18598623487845481</v>
      </c>
      <c r="HR20">
        <v>2.184874717622445E-2</v>
      </c>
      <c r="HS20">
        <v>0.26707059866524269</v>
      </c>
      <c r="HT20">
        <v>3.5837547772176605E-2</v>
      </c>
      <c r="HU20">
        <v>0.33484072338696858</v>
      </c>
      <c r="HV20">
        <v>4.4727681040855401E-2</v>
      </c>
    </row>
    <row r="21" spans="3:230" x14ac:dyDescent="0.55000000000000004">
      <c r="C21">
        <v>0.13420000000000001</v>
      </c>
      <c r="D21">
        <v>1.5599999999999999E-2</v>
      </c>
      <c r="E21">
        <v>0.40438961275449903</v>
      </c>
      <c r="F21">
        <v>5.4947784488735607E-2</v>
      </c>
      <c r="K21">
        <v>0.30780919762860509</v>
      </c>
      <c r="L21">
        <v>4.3058487432483285E-2</v>
      </c>
      <c r="M21">
        <v>0.31876459776039023</v>
      </c>
      <c r="N21">
        <v>4.3632201347080048E-2</v>
      </c>
      <c r="O21">
        <v>0.31479999935972247</v>
      </c>
      <c r="P21">
        <v>4.3039876912238983E-2</v>
      </c>
      <c r="Q21">
        <v>0.33814112057853152</v>
      </c>
      <c r="R21">
        <v>4.4592316208166498E-2</v>
      </c>
      <c r="S21">
        <v>0.16695053426011794</v>
      </c>
      <c r="T21">
        <v>2.2401385236636047E-2</v>
      </c>
      <c r="U21">
        <v>0.22787263659753737</v>
      </c>
      <c r="V21">
        <v>3.0912205283178194E-2</v>
      </c>
      <c r="W21">
        <v>0.30564666800943457</v>
      </c>
      <c r="X21">
        <v>4.1739444129618206E-2</v>
      </c>
      <c r="Y21">
        <v>0.23475289385621964</v>
      </c>
      <c r="Z21">
        <v>3.1461447886933433E-2</v>
      </c>
      <c r="AA21">
        <v>0.22481471513527185</v>
      </c>
      <c r="AB21">
        <v>3.0407648306211191E-2</v>
      </c>
      <c r="AC21">
        <v>0.30707218219689036</v>
      </c>
      <c r="AD21">
        <v>4.1256746921618556E-2</v>
      </c>
      <c r="AE21">
        <v>0.14761485656471959</v>
      </c>
      <c r="AF21">
        <v>1.9801637991494144E-2</v>
      </c>
      <c r="AG21">
        <v>0.30377195637490467</v>
      </c>
      <c r="AH21">
        <v>4.2166680119436681E-2</v>
      </c>
      <c r="AI21">
        <v>0.34420378015376168</v>
      </c>
      <c r="AJ21">
        <v>4.620497989965671E-2</v>
      </c>
      <c r="AK21">
        <v>0.32647333551446689</v>
      </c>
      <c r="AL21">
        <v>4.4321111816769003E-2</v>
      </c>
      <c r="AM21">
        <v>0.30418910603801241</v>
      </c>
      <c r="AN21">
        <v>4.0683612878393088E-2</v>
      </c>
      <c r="AO21">
        <v>0.32638753125752129</v>
      </c>
      <c r="AP21">
        <v>4.4315651623640283E-2</v>
      </c>
      <c r="AQ21">
        <v>4.219306377119502E-2</v>
      </c>
      <c r="AR21">
        <v>5.8552681663605922E-3</v>
      </c>
      <c r="AS21">
        <v>4.6484516699576109E-2</v>
      </c>
      <c r="AT21">
        <v>6.0679389720121654E-3</v>
      </c>
      <c r="AU21">
        <v>0.32966437082626548</v>
      </c>
      <c r="AV21">
        <v>4.3763313343114396E-2</v>
      </c>
      <c r="AW21">
        <v>5.9302354447549638E-2</v>
      </c>
      <c r="AX21">
        <v>8.2620435324940143E-3</v>
      </c>
      <c r="AY21">
        <v>0.13611309814399064</v>
      </c>
      <c r="AZ21">
        <v>1.5520099950648564E-2</v>
      </c>
      <c r="BA21">
        <v>0.24578953415420909</v>
      </c>
      <c r="BB21">
        <v>3.4075304544450735E-2</v>
      </c>
      <c r="BC21">
        <v>0.12105748278087698</v>
      </c>
      <c r="BD21">
        <v>1.3148625336420552E-2</v>
      </c>
      <c r="BE21">
        <v>0.33209345050372907</v>
      </c>
      <c r="BF21">
        <v>4.3939147928616328E-2</v>
      </c>
      <c r="BG21">
        <v>0.32335619791783943</v>
      </c>
      <c r="BH21">
        <v>4.3346723817113637E-2</v>
      </c>
      <c r="BI21">
        <v>0.32694668864875881</v>
      </c>
      <c r="BJ21">
        <v>4.4138463297595285E-2</v>
      </c>
      <c r="BK21">
        <v>0.10295300537974983</v>
      </c>
      <c r="BL21">
        <v>1.29576331429053E-2</v>
      </c>
      <c r="BM21">
        <v>0.33408534430029935</v>
      </c>
      <c r="BN21">
        <v>4.4545222390418304E-2</v>
      </c>
      <c r="BO21">
        <v>0.15172320857305602</v>
      </c>
      <c r="BP21">
        <v>1.8700222776034198E-2</v>
      </c>
      <c r="BQ21">
        <v>0.21790299130110921</v>
      </c>
      <c r="BR21">
        <v>2.8657650709732072E-2</v>
      </c>
      <c r="BS21">
        <v>0.22937014383160778</v>
      </c>
      <c r="BT21">
        <v>3.1082444720224135E-2</v>
      </c>
      <c r="BU21">
        <v>0.30283250099850928</v>
      </c>
      <c r="BV21">
        <v>4.1026768885470764E-2</v>
      </c>
      <c r="BW21">
        <v>0.32300314980334865</v>
      </c>
      <c r="BX21">
        <v>4.3139375308668855E-2</v>
      </c>
      <c r="BY21">
        <v>0.31573606600318538</v>
      </c>
      <c r="BZ21">
        <v>4.2827484685848363E-2</v>
      </c>
      <c r="CA21">
        <v>0.3294861935685881</v>
      </c>
      <c r="CB21">
        <v>4.4196917637888959E-2</v>
      </c>
      <c r="CC21">
        <v>0.3328185919774776</v>
      </c>
      <c r="CD21">
        <v>4.3174179071864868E-2</v>
      </c>
      <c r="CE21">
        <v>0.33265006668578373</v>
      </c>
      <c r="CF21">
        <v>4.4736196160955873E-2</v>
      </c>
      <c r="CG21">
        <v>4.2319813308269269E-2</v>
      </c>
      <c r="CH21">
        <v>5.7763371048476855E-3</v>
      </c>
      <c r="CI21">
        <v>0.27630978949640372</v>
      </c>
      <c r="CJ21">
        <v>3.7032219524554169E-2</v>
      </c>
      <c r="CK21">
        <v>0.35553271482340543</v>
      </c>
      <c r="CL21">
        <v>4.2412994906924129E-2</v>
      </c>
      <c r="CM21">
        <v>0.35281030799114949</v>
      </c>
      <c r="CN21">
        <v>4.3895420361781685E-2</v>
      </c>
      <c r="CO21">
        <v>0.23871599299174337</v>
      </c>
      <c r="CP21">
        <v>3.2562778841971785E-2</v>
      </c>
      <c r="CQ21">
        <v>0.3415293675619564</v>
      </c>
      <c r="CR21">
        <v>4.5818071359121575E-2</v>
      </c>
      <c r="CS21">
        <v>0.11513992271263779</v>
      </c>
      <c r="CT21">
        <v>1.4039019171094316E-2</v>
      </c>
      <c r="CU21">
        <v>0.30145350379303709</v>
      </c>
      <c r="CV21">
        <v>4.0541740944561581E-2</v>
      </c>
      <c r="CW21">
        <v>0.3267389027285682</v>
      </c>
      <c r="CX21">
        <v>4.3723628097427157E-2</v>
      </c>
      <c r="CY21">
        <v>0.3300847710433607</v>
      </c>
      <c r="CZ21">
        <v>4.5092890950338096E-2</v>
      </c>
      <c r="DA21">
        <v>0.25380783282511327</v>
      </c>
      <c r="DB21">
        <v>3.3755539983201972E-2</v>
      </c>
      <c r="DC21">
        <v>0.31531443848196272</v>
      </c>
      <c r="DD21">
        <v>4.3658579365213904E-2</v>
      </c>
      <c r="DE21">
        <v>0.29601703679384334</v>
      </c>
      <c r="DF21">
        <v>3.9971140861463035E-2</v>
      </c>
      <c r="DG21">
        <v>0.23841983331664141</v>
      </c>
      <c r="DH21">
        <v>3.2114413873741046E-2</v>
      </c>
      <c r="DI21">
        <v>0.28604033066300799</v>
      </c>
      <c r="DJ21">
        <v>3.8037026982153804E-2</v>
      </c>
      <c r="DK21">
        <v>0.31524541623259328</v>
      </c>
      <c r="DL21">
        <v>4.403711136014251E-2</v>
      </c>
      <c r="DM21">
        <v>0.30111029381133231</v>
      </c>
      <c r="DN21">
        <v>4.1912779247578476E-2</v>
      </c>
      <c r="DO21">
        <v>0.28301019525972781</v>
      </c>
      <c r="DP21">
        <v>3.8416412101222111E-2</v>
      </c>
      <c r="DQ21">
        <v>0.30508867707838877</v>
      </c>
      <c r="DR21">
        <v>4.2961726446199236E-2</v>
      </c>
      <c r="DS21">
        <v>0.31780175009363132</v>
      </c>
      <c r="DT21">
        <v>4.5448520067929904E-2</v>
      </c>
      <c r="DU21">
        <v>0.31838425752560373</v>
      </c>
      <c r="DV21">
        <v>4.3214936427673427E-2</v>
      </c>
      <c r="DW21">
        <v>0.31938677038521207</v>
      </c>
      <c r="DX21">
        <v>4.306988841564046E-2</v>
      </c>
      <c r="DY21">
        <v>0.16205142590990032</v>
      </c>
      <c r="DZ21">
        <v>1.9876689555896297E-2</v>
      </c>
      <c r="EA21">
        <v>0.33728423982459554</v>
      </c>
      <c r="EB21">
        <v>4.4315744344181417E-2</v>
      </c>
      <c r="EC21">
        <v>0.32893043071553957</v>
      </c>
      <c r="ED21">
        <v>4.4348667745301489E-2</v>
      </c>
      <c r="EE21">
        <v>6.3030476732176932E-2</v>
      </c>
      <c r="EF21">
        <v>8.9361315353491781E-3</v>
      </c>
      <c r="EG21">
        <v>0.17967766957576958</v>
      </c>
      <c r="EH21">
        <v>2.4309580134784781E-2</v>
      </c>
      <c r="EI21">
        <v>0.34074529744068405</v>
      </c>
      <c r="EJ21">
        <v>4.5343481354224648E-2</v>
      </c>
      <c r="EK21">
        <v>0.3215061839869095</v>
      </c>
      <c r="EL21">
        <v>4.3564480817080309E-2</v>
      </c>
      <c r="EM21">
        <v>0.34866233274677472</v>
      </c>
      <c r="EN21">
        <v>4.5283384666129307E-2</v>
      </c>
      <c r="EO21">
        <v>0.3250134366447438</v>
      </c>
      <c r="EP21">
        <v>4.4006009379708284E-2</v>
      </c>
      <c r="EQ21">
        <v>0.1368506328881153</v>
      </c>
      <c r="ER21">
        <v>1.8198343308352929E-2</v>
      </c>
      <c r="ES21">
        <v>0.29411117046125917</v>
      </c>
      <c r="ET21">
        <v>4.0339771088472726E-2</v>
      </c>
      <c r="EU21">
        <v>0.33832706158462189</v>
      </c>
      <c r="EV21">
        <v>4.4973628629304568E-2</v>
      </c>
      <c r="EW21">
        <v>0.30902453340064479</v>
      </c>
      <c r="EX21">
        <v>3.7726569864838307E-2</v>
      </c>
      <c r="EY21">
        <v>0.13629529465851245</v>
      </c>
      <c r="EZ21">
        <v>1.8017294493116055E-2</v>
      </c>
      <c r="FA21">
        <v>0.16388791147881385</v>
      </c>
      <c r="FB21">
        <v>2.1785056051377431E-2</v>
      </c>
      <c r="FC21">
        <v>0.32714829691050346</v>
      </c>
      <c r="FD21">
        <v>4.4639356974015408E-2</v>
      </c>
      <c r="FE21">
        <v>0.32374353230728803</v>
      </c>
      <c r="FF21">
        <v>4.4451347790012856E-2</v>
      </c>
      <c r="FG21">
        <v>0.36452462783103035</v>
      </c>
      <c r="FH21">
        <v>4.4360030492161563E-2</v>
      </c>
      <c r="FI21">
        <v>3.360221310360452E-2</v>
      </c>
      <c r="FJ21">
        <v>4.8691023973039703E-3</v>
      </c>
      <c r="FK21">
        <v>0.3062089038439213</v>
      </c>
      <c r="FL21">
        <v>3.9973576092859626E-2</v>
      </c>
      <c r="FM21">
        <v>0.7946867946036712</v>
      </c>
      <c r="FN21">
        <v>9.2907997213462754E-2</v>
      </c>
      <c r="FO21">
        <v>0.34387865132959622</v>
      </c>
      <c r="FP21">
        <v>4.4570174937104488E-2</v>
      </c>
      <c r="FQ21">
        <v>0.23869815840475792</v>
      </c>
      <c r="FR21">
        <v>3.2560701761216913E-2</v>
      </c>
      <c r="FS21">
        <v>0.35081689848072173</v>
      </c>
      <c r="FT21">
        <v>4.6002881072786606E-2</v>
      </c>
      <c r="FU21">
        <v>7.800267129660006E-2</v>
      </c>
      <c r="FV21">
        <v>1.0249754411754221E-2</v>
      </c>
      <c r="FW21">
        <v>0.54392650401553244</v>
      </c>
      <c r="FX21">
        <v>6.5117094984245297E-2</v>
      </c>
      <c r="FY21">
        <v>0.33161410410086861</v>
      </c>
      <c r="FZ21">
        <v>4.3973284923907126E-2</v>
      </c>
      <c r="GA21">
        <v>0.33239381030714754</v>
      </c>
      <c r="GB21">
        <v>4.3545420936090332E-2</v>
      </c>
      <c r="GC21">
        <v>0.27409746464408813</v>
      </c>
      <c r="GD21">
        <v>3.5801898565939121E-2</v>
      </c>
      <c r="GE21">
        <v>0.30036490231567708</v>
      </c>
      <c r="GF21">
        <v>4.1519665798701338E-2</v>
      </c>
      <c r="GG21">
        <v>0.32770162418750004</v>
      </c>
      <c r="GH21">
        <v>4.403336168037144E-2</v>
      </c>
      <c r="GI21">
        <v>0.28918445173725904</v>
      </c>
      <c r="GJ21">
        <v>3.8506297427930644E-2</v>
      </c>
      <c r="GK21">
        <v>0.14439538952191694</v>
      </c>
      <c r="GL21">
        <v>1.751415772965631E-2</v>
      </c>
      <c r="GM21">
        <v>0.3140596935104138</v>
      </c>
      <c r="GN21">
        <v>4.4143850122749441E-2</v>
      </c>
      <c r="GO21">
        <v>0.19898064755021314</v>
      </c>
      <c r="GP21">
        <v>2.7048856471778585E-2</v>
      </c>
      <c r="GQ21">
        <v>1.0803000439728212</v>
      </c>
      <c r="GR21">
        <v>0.12083157879119662</v>
      </c>
      <c r="GS21">
        <v>4.8547604863902638E-2</v>
      </c>
      <c r="GT21">
        <v>6.7601055236674746E-3</v>
      </c>
      <c r="GU21">
        <v>0.28680511080497023</v>
      </c>
      <c r="GV21">
        <v>3.7247503540216678E-2</v>
      </c>
      <c r="GW21">
        <v>0.34169155040425137</v>
      </c>
      <c r="GX21">
        <v>4.4780175377096797E-2</v>
      </c>
      <c r="GY21">
        <v>0.30506740942677679</v>
      </c>
      <c r="GZ21">
        <v>4.1575336154924078E-2</v>
      </c>
      <c r="HA21">
        <v>0.33182186818524595</v>
      </c>
      <c r="HB21">
        <v>4.455346051531197E-2</v>
      </c>
      <c r="HC21">
        <v>0.31115058946876867</v>
      </c>
      <c r="HD21">
        <v>4.2103871826724946E-2</v>
      </c>
      <c r="HE21">
        <v>0.34360706644406408</v>
      </c>
      <c r="HF21">
        <v>4.512510219518695E-2</v>
      </c>
      <c r="HG21">
        <v>0.29884494492765024</v>
      </c>
      <c r="HH21">
        <v>3.9650014629719565E-2</v>
      </c>
      <c r="HI21">
        <v>0.22921541052649219</v>
      </c>
      <c r="HJ21">
        <v>2.9981046422794307E-2</v>
      </c>
      <c r="HK21">
        <v>0.33225701935346497</v>
      </c>
      <c r="HL21">
        <v>4.3707403055281563E-2</v>
      </c>
      <c r="HM21">
        <v>0.56886049039784936</v>
      </c>
      <c r="HN21">
        <v>6.7161874641605973E-2</v>
      </c>
      <c r="HO21">
        <v>0.34636018038691946</v>
      </c>
      <c r="HP21">
        <v>4.5510688475772026E-2</v>
      </c>
      <c r="HQ21">
        <v>0.18655042355017754</v>
      </c>
      <c r="HR21">
        <v>2.1904920331036221E-2</v>
      </c>
      <c r="HS21">
        <v>0.26822752255506466</v>
      </c>
      <c r="HT21">
        <v>3.5934974463886618E-2</v>
      </c>
      <c r="HU21">
        <v>0.33707066605704067</v>
      </c>
      <c r="HV21">
        <v>4.4865819715070705E-2</v>
      </c>
    </row>
    <row r="22" spans="3:230" x14ac:dyDescent="0.55000000000000004">
      <c r="C22">
        <v>0.2412</v>
      </c>
      <c r="D22">
        <v>3.4200000000000001E-2</v>
      </c>
      <c r="E22">
        <v>0.42843995402700341</v>
      </c>
      <c r="F22">
        <v>5.7773085990426631E-2</v>
      </c>
      <c r="K22">
        <v>0.30859667994205892</v>
      </c>
      <c r="L22">
        <v>4.3153442185962607E-2</v>
      </c>
      <c r="M22">
        <v>0.31958766544494266</v>
      </c>
      <c r="N22">
        <v>4.3744826976955135E-2</v>
      </c>
      <c r="O22">
        <v>0.31551554300019097</v>
      </c>
      <c r="P22">
        <v>4.3147379671823131E-2</v>
      </c>
      <c r="Q22">
        <v>0.33934031692005839</v>
      </c>
      <c r="R22">
        <v>4.4731661665997617E-2</v>
      </c>
      <c r="S22">
        <v>0.16730804966760068</v>
      </c>
      <c r="T22">
        <v>2.2467647433782902E-2</v>
      </c>
      <c r="U22">
        <v>0.22837225122823243</v>
      </c>
      <c r="V22">
        <v>3.1038653620321415E-2</v>
      </c>
      <c r="W22">
        <v>0.30652360744478868</v>
      </c>
      <c r="X22">
        <v>4.1847181086599849E-2</v>
      </c>
      <c r="Y22">
        <v>0.23530725105807848</v>
      </c>
      <c r="Z22">
        <v>3.1554504931207733E-2</v>
      </c>
      <c r="AA22">
        <v>0.22527995487478047</v>
      </c>
      <c r="AB22">
        <v>3.0469630081455781E-2</v>
      </c>
      <c r="AC22">
        <v>0.30776998931669208</v>
      </c>
      <c r="AD22">
        <v>4.1352899448186591E-2</v>
      </c>
      <c r="AE22">
        <v>0.14808002850327928</v>
      </c>
      <c r="AF22">
        <v>1.9867664657966938E-2</v>
      </c>
      <c r="AG22">
        <v>0.30446987174576384</v>
      </c>
      <c r="AH22">
        <v>4.2256149437885152E-2</v>
      </c>
      <c r="AI22">
        <v>0.3453134570890532</v>
      </c>
      <c r="AJ22">
        <v>4.633583233590706E-2</v>
      </c>
      <c r="AK22">
        <v>0.3282820782683688</v>
      </c>
      <c r="AL22">
        <v>4.444106056082836E-2</v>
      </c>
      <c r="AM22">
        <v>0.30535109363361712</v>
      </c>
      <c r="AN22">
        <v>4.0896189651332633E-2</v>
      </c>
      <c r="AO22">
        <v>0.32774824686749265</v>
      </c>
      <c r="AP22">
        <v>4.4439294863577457E-2</v>
      </c>
      <c r="AQ22">
        <v>4.2318013260798329E-2</v>
      </c>
      <c r="AR22">
        <v>5.8853748732052621E-3</v>
      </c>
      <c r="AS22">
        <v>4.6735188507966249E-2</v>
      </c>
      <c r="AT22">
        <v>6.0894410901323236E-3</v>
      </c>
      <c r="AU22">
        <v>0.33140106323730828</v>
      </c>
      <c r="AV22">
        <v>4.3922061185258029E-2</v>
      </c>
      <c r="AW22">
        <v>5.9499198644540896E-2</v>
      </c>
      <c r="AX22">
        <v>8.2875162022888315E-3</v>
      </c>
      <c r="AY22">
        <v>0.1363811399462041</v>
      </c>
      <c r="AZ22">
        <v>1.5573809006313935E-2</v>
      </c>
      <c r="BA22">
        <v>0.24643374648942268</v>
      </c>
      <c r="BB22">
        <v>3.415898869504861E-2</v>
      </c>
      <c r="BC22">
        <v>0.12129004262059759</v>
      </c>
      <c r="BD22">
        <v>1.3183115648182435E-2</v>
      </c>
      <c r="BE22">
        <v>0.33313173106859201</v>
      </c>
      <c r="BF22">
        <v>4.4047051267097473E-2</v>
      </c>
      <c r="BG22">
        <v>0.32430491698769792</v>
      </c>
      <c r="BH22">
        <v>4.3449551876371208E-2</v>
      </c>
      <c r="BI22">
        <v>0.32782361819174571</v>
      </c>
      <c r="BJ22">
        <v>4.4246859824305082E-2</v>
      </c>
      <c r="BK22">
        <v>0.10350730908754996</v>
      </c>
      <c r="BL22">
        <v>1.3053262936170288E-2</v>
      </c>
      <c r="BM22">
        <v>0.33524913544248075</v>
      </c>
      <c r="BN22">
        <v>4.4649030213486811E-2</v>
      </c>
      <c r="BO22">
        <v>0.15206275174325606</v>
      </c>
      <c r="BP22">
        <v>1.8767287976915174E-2</v>
      </c>
      <c r="BQ22">
        <v>0.21893669083214357</v>
      </c>
      <c r="BR22">
        <v>2.8955901949911086E-2</v>
      </c>
      <c r="BS22">
        <v>0.22987095519415099</v>
      </c>
      <c r="BT22">
        <v>3.1161381031090108E-2</v>
      </c>
      <c r="BU22">
        <v>0.30415745392609844</v>
      </c>
      <c r="BV22">
        <v>4.1142951125818013E-2</v>
      </c>
      <c r="BW22">
        <v>0.32411312880436505</v>
      </c>
      <c r="BX22">
        <v>4.3247115738138192E-2</v>
      </c>
      <c r="BY22">
        <v>0.31634376649622048</v>
      </c>
      <c r="BZ22">
        <v>4.2943419475724595E-2</v>
      </c>
      <c r="CA22">
        <v>0.33064957775771953</v>
      </c>
      <c r="CB22">
        <v>4.4333177821181867E-2</v>
      </c>
      <c r="CC22">
        <v>0.33367791887359954</v>
      </c>
      <c r="CD22">
        <v>4.3258575890841408E-2</v>
      </c>
      <c r="CE22">
        <v>0.33392132237253935</v>
      </c>
      <c r="CF22">
        <v>4.4846054040535967E-2</v>
      </c>
      <c r="CG22">
        <v>4.2463011466988929E-2</v>
      </c>
      <c r="CH22">
        <v>5.7922123820012108E-3</v>
      </c>
      <c r="CI22">
        <v>0.27709698809265965</v>
      </c>
      <c r="CJ22">
        <v>3.7144846705633242E-2</v>
      </c>
      <c r="CK22">
        <v>0.3568575653045577</v>
      </c>
      <c r="CL22">
        <v>4.2538426209773397E-2</v>
      </c>
      <c r="CM22">
        <v>0.35562226216378745</v>
      </c>
      <c r="CN22">
        <v>4.4032576507046707E-2</v>
      </c>
      <c r="CO22">
        <v>0.23918061980008662</v>
      </c>
      <c r="CP22">
        <v>3.2655014521215713E-2</v>
      </c>
      <c r="CQ22">
        <v>0.34245987710086695</v>
      </c>
      <c r="CR22">
        <v>4.5940168101112462E-2</v>
      </c>
      <c r="CS22">
        <v>0.11542617710271179</v>
      </c>
      <c r="CT22">
        <v>1.407995414304552E-2</v>
      </c>
      <c r="CU22">
        <v>0.30200756837093334</v>
      </c>
      <c r="CV22">
        <v>4.0648098531601957E-2</v>
      </c>
      <c r="CW22">
        <v>0.32774118940459962</v>
      </c>
      <c r="CX22">
        <v>4.3841968466282598E-2</v>
      </c>
      <c r="CY22">
        <v>0.33105086432133496</v>
      </c>
      <c r="CZ22">
        <v>4.5231920833601155E-2</v>
      </c>
      <c r="DA22">
        <v>0.25439799646747108</v>
      </c>
      <c r="DB22">
        <v>3.38525571655292E-2</v>
      </c>
      <c r="DC22">
        <v>0.31649535419899849</v>
      </c>
      <c r="DD22">
        <v>4.3820620888424235E-2</v>
      </c>
      <c r="DE22">
        <v>0.29667913644805433</v>
      </c>
      <c r="DF22">
        <v>4.0057620416628505E-2</v>
      </c>
      <c r="DG22">
        <v>0.23927856523719115</v>
      </c>
      <c r="DH22">
        <v>3.223899861833554E-2</v>
      </c>
      <c r="DI22">
        <v>0.28723990551826151</v>
      </c>
      <c r="DJ22">
        <v>3.8146334032715452E-2</v>
      </c>
      <c r="DK22">
        <v>0.31683849901753597</v>
      </c>
      <c r="DL22">
        <v>4.4213481163361476E-2</v>
      </c>
      <c r="DM22">
        <v>0.30189725058553235</v>
      </c>
      <c r="DN22">
        <v>4.2038500678407177E-2</v>
      </c>
      <c r="DO22">
        <v>0.28379719929538161</v>
      </c>
      <c r="DP22">
        <v>3.8539685500171124E-2</v>
      </c>
      <c r="DQ22">
        <v>0.30553532693141483</v>
      </c>
      <c r="DR22">
        <v>4.3054695050264172E-2</v>
      </c>
      <c r="DS22">
        <v>0.31962794329668304</v>
      </c>
      <c r="DT22">
        <v>4.561719195717466E-2</v>
      </c>
      <c r="DU22">
        <v>0.31935059697820661</v>
      </c>
      <c r="DV22">
        <v>4.3339131021708638E-2</v>
      </c>
      <c r="DW22">
        <v>0.32054987810030816</v>
      </c>
      <c r="DX22">
        <v>4.3224326367526406E-2</v>
      </c>
      <c r="DY22">
        <v>0.16240851325941535</v>
      </c>
      <c r="DZ22">
        <v>1.9959659767321017E-2</v>
      </c>
      <c r="EA22">
        <v>0.33825058776183536</v>
      </c>
      <c r="EB22">
        <v>4.443939550289816E-2</v>
      </c>
      <c r="EC22">
        <v>0.33005840327617419</v>
      </c>
      <c r="ED22">
        <v>4.4450165799346283E-2</v>
      </c>
      <c r="EE22">
        <v>6.324491102973305E-2</v>
      </c>
      <c r="EF22">
        <v>8.9790639140363854E-3</v>
      </c>
      <c r="EG22">
        <v>0.1800532485070426</v>
      </c>
      <c r="EH22">
        <v>2.4370300994170334E-2</v>
      </c>
      <c r="EI22">
        <v>0.34233843715199896</v>
      </c>
      <c r="EJ22">
        <v>4.5515570504071304E-2</v>
      </c>
      <c r="EK22">
        <v>0.32281268145203712</v>
      </c>
      <c r="EL22">
        <v>4.3722514904088239E-2</v>
      </c>
      <c r="EM22">
        <v>0.35020202936005751</v>
      </c>
      <c r="EN22">
        <v>4.5428676064956285E-2</v>
      </c>
      <c r="EO22">
        <v>0.326194832547338</v>
      </c>
      <c r="EP22">
        <v>4.4136154975226778E-2</v>
      </c>
      <c r="EQ22">
        <v>0.13720810096998587</v>
      </c>
      <c r="ER22">
        <v>1.826665987086384E-2</v>
      </c>
      <c r="ES22">
        <v>0.29509567986219087</v>
      </c>
      <c r="ET22">
        <v>4.0447264815086849E-2</v>
      </c>
      <c r="EU22">
        <v>0.33997421965316826</v>
      </c>
      <c r="EV22">
        <v>4.5125459414936869E-2</v>
      </c>
      <c r="EW22">
        <v>0.31047493047933566</v>
      </c>
      <c r="EX22">
        <v>3.7842875359568325E-2</v>
      </c>
      <c r="EY22">
        <v>0.13661714784285145</v>
      </c>
      <c r="EZ22">
        <v>1.8072849045111306E-2</v>
      </c>
      <c r="FA22">
        <v>0.16433492872026795</v>
      </c>
      <c r="FB22">
        <v>2.1862265869664388E-2</v>
      </c>
      <c r="FC22">
        <v>0.32822242824824033</v>
      </c>
      <c r="FD22">
        <v>4.4747114538086899E-2</v>
      </c>
      <c r="FE22">
        <v>0.32513954539573808</v>
      </c>
      <c r="FF22">
        <v>4.4618190121114926E-2</v>
      </c>
      <c r="FG22">
        <v>0.36688849546965691</v>
      </c>
      <c r="FH22">
        <v>4.4520938351226669E-2</v>
      </c>
      <c r="FI22">
        <v>3.3799125041519447E-2</v>
      </c>
      <c r="FJ22">
        <v>4.8898296379913777E-3</v>
      </c>
      <c r="FK22">
        <v>0.30699652695086355</v>
      </c>
      <c r="FL22">
        <v>4.0058388922664757E-2</v>
      </c>
      <c r="FM22">
        <v>0.79656543405995706</v>
      </c>
      <c r="FN22">
        <v>9.3171123992747878E-2</v>
      </c>
      <c r="FO22">
        <v>0.3451672758613295</v>
      </c>
      <c r="FP22">
        <v>4.472438490665831E-2</v>
      </c>
      <c r="FQ22">
        <v>0.23921661153156407</v>
      </c>
      <c r="FR22">
        <v>3.2654288811277424E-2</v>
      </c>
      <c r="FS22">
        <v>0.35239258033226439</v>
      </c>
      <c r="FT22">
        <v>4.6135078333416478E-2</v>
      </c>
      <c r="FU22">
        <v>7.8199363561714808E-2</v>
      </c>
      <c r="FV22">
        <v>1.0283504309959716E-2</v>
      </c>
      <c r="FW22">
        <v>0.54537595676297179</v>
      </c>
      <c r="FX22">
        <v>6.5306958647500024E-2</v>
      </c>
      <c r="FY22">
        <v>0.33279518010836279</v>
      </c>
      <c r="FZ22">
        <v>4.4125432311038694E-2</v>
      </c>
      <c r="GA22">
        <v>0.33434543434303149</v>
      </c>
      <c r="GB22">
        <v>4.3716161008405349E-2</v>
      </c>
      <c r="GC22">
        <v>0.27552976652727101</v>
      </c>
      <c r="GD22">
        <v>3.5934769279348737E-2</v>
      </c>
      <c r="GE22">
        <v>0.30118782398706195</v>
      </c>
      <c r="GF22">
        <v>4.1640729940474457E-2</v>
      </c>
      <c r="GG22">
        <v>0.32861436179653131</v>
      </c>
      <c r="GH22">
        <v>4.4145179444625919E-2</v>
      </c>
      <c r="GI22">
        <v>0.29015069809375515</v>
      </c>
      <c r="GJ22">
        <v>3.8636303994506467E-2</v>
      </c>
      <c r="GK22">
        <v>0.14471719719845055</v>
      </c>
      <c r="GL22">
        <v>1.7571828674784299E-2</v>
      </c>
      <c r="GM22">
        <v>0.31540268233870311</v>
      </c>
      <c r="GN22">
        <v>4.4248564588940852E-2</v>
      </c>
      <c r="GO22">
        <v>0.19955277164261961</v>
      </c>
      <c r="GP22">
        <v>2.7150394003964202E-2</v>
      </c>
      <c r="GQ22">
        <v>1.0842736852104704</v>
      </c>
      <c r="GR22">
        <v>0.12128003206701084</v>
      </c>
      <c r="GS22">
        <v>4.8708551825016086E-2</v>
      </c>
      <c r="GT22">
        <v>6.7868993507574473E-3</v>
      </c>
      <c r="GU22">
        <v>0.28791414984024843</v>
      </c>
      <c r="GV22">
        <v>3.7417032971133343E-2</v>
      </c>
      <c r="GW22">
        <v>0.34344628491859919</v>
      </c>
      <c r="GX22">
        <v>4.4927600351832263E-2</v>
      </c>
      <c r="GY22">
        <v>0.30608710210550183</v>
      </c>
      <c r="GZ22">
        <v>4.1726162697021812E-2</v>
      </c>
      <c r="HA22">
        <v>0.3339890856497264</v>
      </c>
      <c r="HB22">
        <v>4.4651702629383561E-2</v>
      </c>
      <c r="HC22">
        <v>0.31242159467234759</v>
      </c>
      <c r="HD22">
        <v>4.2235438416872849E-2</v>
      </c>
      <c r="HE22">
        <v>0.3449131409002783</v>
      </c>
      <c r="HF22">
        <v>4.5309628208342494E-2</v>
      </c>
      <c r="HG22">
        <v>0.29952473750087411</v>
      </c>
      <c r="HH22">
        <v>3.9750706720362024E-2</v>
      </c>
      <c r="HI22">
        <v>0.22968031680963197</v>
      </c>
      <c r="HJ22">
        <v>3.0060947925749322E-2</v>
      </c>
      <c r="HK22">
        <v>0.33320534471212554</v>
      </c>
      <c r="HL22">
        <v>4.3836671883386545E-2</v>
      </c>
      <c r="HM22">
        <v>0.57203012907973116</v>
      </c>
      <c r="HN22">
        <v>6.7388607046092674E-2</v>
      </c>
      <c r="HO22">
        <v>0.34770293595660651</v>
      </c>
      <c r="HP22">
        <v>4.5637666602739844E-2</v>
      </c>
      <c r="HQ22">
        <v>0.18690799207381775</v>
      </c>
      <c r="HR22">
        <v>2.1968796275166874E-2</v>
      </c>
      <c r="HS22">
        <v>0.26896094365674905</v>
      </c>
      <c r="HT22">
        <v>3.6045770543087885E-2</v>
      </c>
      <c r="HU22">
        <v>0.33848474325572847</v>
      </c>
      <c r="HV22">
        <v>4.5022930283247206E-2</v>
      </c>
    </row>
    <row r="23" spans="3:230" x14ac:dyDescent="0.55000000000000004">
      <c r="C23">
        <v>0.11940000000000001</v>
      </c>
      <c r="D23">
        <v>1.32E-2</v>
      </c>
      <c r="E23">
        <v>0.45290216029058383</v>
      </c>
      <c r="F23">
        <v>6.0605954054835598E-2</v>
      </c>
      <c r="K23">
        <v>0.30886594128912759</v>
      </c>
      <c r="L23">
        <v>4.3252168776645249E-2</v>
      </c>
      <c r="M23">
        <v>0.31986893824822371</v>
      </c>
      <c r="N23">
        <v>4.3861922397030718E-2</v>
      </c>
      <c r="O23">
        <v>0.31575994593314999</v>
      </c>
      <c r="P23">
        <v>4.3259145417451024E-2</v>
      </c>
      <c r="Q23">
        <v>0.3397504107126173</v>
      </c>
      <c r="R23">
        <v>4.4876543489225887E-2</v>
      </c>
      <c r="S23">
        <v>0.16742997218585171</v>
      </c>
      <c r="T23">
        <v>2.253653064343655E-2</v>
      </c>
      <c r="U23">
        <v>0.22854195628302668</v>
      </c>
      <c r="V23">
        <v>3.1170071876305227E-2</v>
      </c>
      <c r="W23">
        <v>0.30682343457069067</v>
      </c>
      <c r="X23">
        <v>4.1959197117819001E-2</v>
      </c>
      <c r="Y23">
        <v>0.23549645758486595</v>
      </c>
      <c r="Z23">
        <v>3.1651247715385994E-2</v>
      </c>
      <c r="AA23">
        <v>0.22543896515059161</v>
      </c>
      <c r="AB23">
        <v>3.0534072246883964E-2</v>
      </c>
      <c r="AC23">
        <v>0.30800844762278029</v>
      </c>
      <c r="AD23">
        <v>4.1452867781344778E-2</v>
      </c>
      <c r="AE23">
        <v>0.14823896501319836</v>
      </c>
      <c r="AF23">
        <v>1.9936310941545566E-2</v>
      </c>
      <c r="AG23">
        <v>0.30470844782780693</v>
      </c>
      <c r="AH23">
        <v>4.2349171268086828E-2</v>
      </c>
      <c r="AI23">
        <v>0.34569291733608298</v>
      </c>
      <c r="AJ23">
        <v>4.647188325468242E-2</v>
      </c>
      <c r="AK23">
        <v>0.32890136635864903</v>
      </c>
      <c r="AL23">
        <v>4.4565784227723053E-2</v>
      </c>
      <c r="AM23">
        <v>0.30574740983084431</v>
      </c>
      <c r="AN23">
        <v>4.1117176521337291E-2</v>
      </c>
      <c r="AO23">
        <v>0.32821389922271393</v>
      </c>
      <c r="AP23">
        <v>4.4567856072640244E-2</v>
      </c>
      <c r="AQ23">
        <v>4.2360489370369743E-2</v>
      </c>
      <c r="AR23">
        <v>5.9166664208438625E-3</v>
      </c>
      <c r="AS23">
        <v>4.6820981447173067E-2</v>
      </c>
      <c r="AT23">
        <v>6.1117986283337053E-3</v>
      </c>
      <c r="AU23">
        <v>0.33199537136711649</v>
      </c>
      <c r="AV23">
        <v>4.4087123166652073E-2</v>
      </c>
      <c r="AW23">
        <v>5.9566485278151997E-2</v>
      </c>
      <c r="AX23">
        <v>8.3140002351302037E-3</v>
      </c>
      <c r="AY23">
        <v>0.13647247876171481</v>
      </c>
      <c r="AZ23">
        <v>1.5629639900523913E-2</v>
      </c>
      <c r="BA23">
        <v>0.24665395181035213</v>
      </c>
      <c r="BB23">
        <v>3.4245995337670025E-2</v>
      </c>
      <c r="BC23">
        <v>0.12136948244771366</v>
      </c>
      <c r="BD23">
        <v>1.321897382971347E-2</v>
      </c>
      <c r="BE23">
        <v>0.33348692292771309</v>
      </c>
      <c r="BF23">
        <v>4.4159244197020137E-2</v>
      </c>
      <c r="BG23">
        <v>0.32462942950611889</v>
      </c>
      <c r="BH23">
        <v>4.3556466942578635E-2</v>
      </c>
      <c r="BI23">
        <v>0.32812343455462606</v>
      </c>
      <c r="BJ23">
        <v>4.4359561452012891E-2</v>
      </c>
      <c r="BK23">
        <v>0.10369645741907607</v>
      </c>
      <c r="BL23">
        <v>1.315267908839074E-2</v>
      </c>
      <c r="BM23">
        <v>0.33564741382728469</v>
      </c>
      <c r="BN23">
        <v>4.4756967305529617E-2</v>
      </c>
      <c r="BO23">
        <v>0.15217847319793479</v>
      </c>
      <c r="BP23">
        <v>1.8837003311360595E-2</v>
      </c>
      <c r="BQ23">
        <v>0.21928689984688998</v>
      </c>
      <c r="BR23">
        <v>2.9265827157124204E-2</v>
      </c>
      <c r="BS23">
        <v>0.23004196197776686</v>
      </c>
      <c r="BT23">
        <v>3.1243446021141312E-2</v>
      </c>
      <c r="BU23">
        <v>0.30461090191363704</v>
      </c>
      <c r="BV23">
        <v>4.1263755126668765E-2</v>
      </c>
      <c r="BW23">
        <v>0.32449291771279276</v>
      </c>
      <c r="BX23">
        <v>4.3359140535988758E-2</v>
      </c>
      <c r="BY23">
        <v>0.3165509524294432</v>
      </c>
      <c r="BZ23">
        <v>4.3063938083180285E-2</v>
      </c>
      <c r="CA23">
        <v>0.33104741335572335</v>
      </c>
      <c r="CB23">
        <v>4.4474851539995822E-2</v>
      </c>
      <c r="CC23">
        <v>0.33397193628186389</v>
      </c>
      <c r="CD23">
        <v>4.3346328644783313E-2</v>
      </c>
      <c r="CE23">
        <v>0.33435640590393956</v>
      </c>
      <c r="CF23">
        <v>4.496028230092286E-2</v>
      </c>
      <c r="CG23">
        <v>4.251198935334867E-2</v>
      </c>
      <c r="CH23">
        <v>5.8087185656502506E-3</v>
      </c>
      <c r="CI23">
        <v>0.27736594075800131</v>
      </c>
      <c r="CJ23">
        <v>3.7261942078612637E-2</v>
      </c>
      <c r="CK23">
        <v>0.35731090182243908</v>
      </c>
      <c r="CL23">
        <v>4.2668845854913394E-2</v>
      </c>
      <c r="CM23">
        <v>0.35658529238513459</v>
      </c>
      <c r="CN23">
        <v>4.4175194902727859E-2</v>
      </c>
      <c r="CO23">
        <v>0.23933896327643855</v>
      </c>
      <c r="CP23">
        <v>3.2750894656411803E-2</v>
      </c>
      <c r="CQ23">
        <v>0.34277793035738552</v>
      </c>
      <c r="CR23">
        <v>4.6067112067717207E-2</v>
      </c>
      <c r="CS23">
        <v>0.11552397845823199</v>
      </c>
      <c r="CT23">
        <v>1.4122513111109875E-2</v>
      </c>
      <c r="CU23">
        <v>0.30219645656695782</v>
      </c>
      <c r="CV23">
        <v>4.0758660866942027E-2</v>
      </c>
      <c r="CW23">
        <v>0.32808392533258801</v>
      </c>
      <c r="CX23">
        <v>4.3965010204873006E-2</v>
      </c>
      <c r="CY23">
        <v>0.33138092726288254</v>
      </c>
      <c r="CZ23">
        <v>4.5376466086043454E-2</v>
      </c>
      <c r="DA23">
        <v>0.25459945497081804</v>
      </c>
      <c r="DB23">
        <v>3.3953417884151849E-2</v>
      </c>
      <c r="DC23">
        <v>0.31689891138460008</v>
      </c>
      <c r="DD23">
        <v>4.3989093235168683E-2</v>
      </c>
      <c r="DE23">
        <v>0.29690545045820016</v>
      </c>
      <c r="DF23">
        <v>4.0147533313597647E-2</v>
      </c>
      <c r="DG23">
        <v>0.2395719353053492</v>
      </c>
      <c r="DH23">
        <v>3.2368525332083301E-2</v>
      </c>
      <c r="DI23">
        <v>0.28765041115387402</v>
      </c>
      <c r="DJ23">
        <v>3.8259988780782704E-2</v>
      </c>
      <c r="DK23">
        <v>0.31738338156029439</v>
      </c>
      <c r="DL23">
        <v>4.4396860208177562E-2</v>
      </c>
      <c r="DM23">
        <v>0.30216594016320675</v>
      </c>
      <c r="DN23">
        <v>4.2169204418520782E-2</v>
      </c>
      <c r="DO23">
        <v>0.2840659402897327</v>
      </c>
      <c r="DP23">
        <v>3.8667845221192126E-2</v>
      </c>
      <c r="DQ23">
        <v>0.30568746421657944</v>
      </c>
      <c r="DR23">
        <v>4.3151333991917791E-2</v>
      </c>
      <c r="DS23">
        <v>0.32025286471901176</v>
      </c>
      <c r="DT23">
        <v>4.5792572461570737E-2</v>
      </c>
      <c r="DU23">
        <v>0.31968092775293311</v>
      </c>
      <c r="DV23">
        <v>4.3468256858363259E-2</v>
      </c>
      <c r="DW23">
        <v>0.32094741289230627</v>
      </c>
      <c r="DX23">
        <v>4.3384894947066939E-2</v>
      </c>
      <c r="DY23">
        <v>0.16252997016224693</v>
      </c>
      <c r="DZ23">
        <v>2.0045898104484788E-2</v>
      </c>
      <c r="EA23">
        <v>0.33858092776785442</v>
      </c>
      <c r="EB23">
        <v>4.4567956477541269E-2</v>
      </c>
      <c r="EC23">
        <v>0.33044441647049472</v>
      </c>
      <c r="ED23">
        <v>4.4555701123952643E-2</v>
      </c>
      <c r="EE23">
        <v>6.3317983013045656E-2</v>
      </c>
      <c r="EF23">
        <v>9.0236924098966668E-3</v>
      </c>
      <c r="EG23">
        <v>0.1801814714026431</v>
      </c>
      <c r="EH23">
        <v>2.4433427890381412E-2</v>
      </c>
      <c r="EI23">
        <v>0.34288338163310744</v>
      </c>
      <c r="EJ23">
        <v>4.5694499629556559E-2</v>
      </c>
      <c r="EK23">
        <v>0.3232594025819675</v>
      </c>
      <c r="EL23">
        <v>4.3886826372745338E-2</v>
      </c>
      <c r="EM23">
        <v>0.35072888590702</v>
      </c>
      <c r="EN23">
        <v>4.5579745704820734E-2</v>
      </c>
      <c r="EO23">
        <v>0.32659891217961318</v>
      </c>
      <c r="EP23">
        <v>4.4271472914951419E-2</v>
      </c>
      <c r="EQ23">
        <v>0.13732997200641056</v>
      </c>
      <c r="ER23">
        <v>1.8337677452355983E-2</v>
      </c>
      <c r="ES23">
        <v>0.29543242683282694</v>
      </c>
      <c r="ET23">
        <v>4.0559030832754424E-2</v>
      </c>
      <c r="EU23">
        <v>0.34053787798496177</v>
      </c>
      <c r="EV23">
        <v>4.5283329035461055E-2</v>
      </c>
      <c r="EW23">
        <v>0.31097139271879876</v>
      </c>
      <c r="EX23">
        <v>3.7963808752932801E-2</v>
      </c>
      <c r="EY23">
        <v>0.13672697527374014</v>
      </c>
      <c r="EZ23">
        <v>1.8130603205998692E-2</v>
      </c>
      <c r="FA23">
        <v>0.16448746565455941</v>
      </c>
      <c r="FB23">
        <v>2.194253268277762E-2</v>
      </c>
      <c r="FC23">
        <v>0.32858992032358297</v>
      </c>
      <c r="FD23">
        <v>4.4859156567760634E-2</v>
      </c>
      <c r="FE23">
        <v>0.32561689595509857</v>
      </c>
      <c r="FF23">
        <v>4.479166020206217E-2</v>
      </c>
      <c r="FG23">
        <v>0.36769782532370848</v>
      </c>
      <c r="FH23">
        <v>4.4688251314877671E-2</v>
      </c>
      <c r="FI23">
        <v>3.3866485378933282E-2</v>
      </c>
      <c r="FJ23">
        <v>4.911380820923252E-3</v>
      </c>
      <c r="FK23">
        <v>0.3072659414858574</v>
      </c>
      <c r="FL23">
        <v>4.014657283448498E-2</v>
      </c>
      <c r="FM23">
        <v>0.79720735883573723</v>
      </c>
      <c r="FN23">
        <v>9.3444691539685446E-2</v>
      </c>
      <c r="FO23">
        <v>0.34560790395406443</v>
      </c>
      <c r="FP23">
        <v>4.4884720761374404E-2</v>
      </c>
      <c r="FQ23">
        <v>0.2393934598692373</v>
      </c>
      <c r="FR23">
        <v>3.275157910999333E-2</v>
      </c>
      <c r="FS23">
        <v>0.35293188340569165</v>
      </c>
      <c r="FT23">
        <v>4.6272535161368929E-2</v>
      </c>
      <c r="FU23">
        <v>7.8266484902840772E-2</v>
      </c>
      <c r="FV23">
        <v>1.0318590590868629E-2</v>
      </c>
      <c r="FW23">
        <v>0.54587139152778663</v>
      </c>
      <c r="FX23">
        <v>6.5504359967796064E-2</v>
      </c>
      <c r="FY23">
        <v>0.33319891168821075</v>
      </c>
      <c r="FZ23">
        <v>4.4283620728858789E-2</v>
      </c>
      <c r="GA23">
        <v>0.33501335552486955</v>
      </c>
      <c r="GB23">
        <v>4.3893693217209678E-2</v>
      </c>
      <c r="GC23">
        <v>0.27601989389129916</v>
      </c>
      <c r="GD23">
        <v>3.607292459780348E-2</v>
      </c>
      <c r="GE23">
        <v>0.3014689379330357</v>
      </c>
      <c r="GF23">
        <v>4.1766595789977712E-2</v>
      </c>
      <c r="GG23">
        <v>0.32892643190771503</v>
      </c>
      <c r="GH23">
        <v>4.4261438444246411E-2</v>
      </c>
      <c r="GI23">
        <v>0.29048092758059452</v>
      </c>
      <c r="GJ23">
        <v>3.8771470832632646E-2</v>
      </c>
      <c r="GK23">
        <v>0.14482697512303677</v>
      </c>
      <c r="GL23">
        <v>1.763178189313994E-2</v>
      </c>
      <c r="GM23">
        <v>0.31586240068465926</v>
      </c>
      <c r="GN23">
        <v>4.4357446046238098E-2</v>
      </c>
      <c r="GO23">
        <v>0.19974795584763946</v>
      </c>
      <c r="GP23">
        <v>2.7255950318930421E-2</v>
      </c>
      <c r="GQ23">
        <v>1.0856327044113638</v>
      </c>
      <c r="GR23">
        <v>0.12174630583655617</v>
      </c>
      <c r="GS23">
        <v>4.8763487699524079E-2</v>
      </c>
      <c r="GT23">
        <v>6.8147545145364908E-3</v>
      </c>
      <c r="GU23">
        <v>0.28829291606468299</v>
      </c>
      <c r="GV23">
        <v>3.7593283897304861E-2</v>
      </c>
      <c r="GW23">
        <v>0.34404687015476088</v>
      </c>
      <c r="GX23">
        <v>4.5080890715484982E-2</v>
      </c>
      <c r="GY23">
        <v>0.306435423056933</v>
      </c>
      <c r="GZ23">
        <v>4.1882971098279487E-2</v>
      </c>
      <c r="HA23">
        <v>0.33473134000118621</v>
      </c>
      <c r="HB23">
        <v>4.4753857509186964E-2</v>
      </c>
      <c r="HC23">
        <v>0.31285640566046002</v>
      </c>
      <c r="HD23">
        <v>4.237223540252319E-2</v>
      </c>
      <c r="HE23">
        <v>0.34535940179953117</v>
      </c>
      <c r="HF23">
        <v>4.5501475606596391E-2</v>
      </c>
      <c r="HG23">
        <v>0.29975694869865616</v>
      </c>
      <c r="HH23">
        <v>3.985539225936232E-2</v>
      </c>
      <c r="HI23">
        <v>0.22983896430726511</v>
      </c>
      <c r="HJ23">
        <v>3.0144013195508492E-2</v>
      </c>
      <c r="HK23">
        <v>0.33352942886765924</v>
      </c>
      <c r="HL23">
        <v>4.397107117887273E-2</v>
      </c>
      <c r="HM23">
        <v>0.57311526572654281</v>
      </c>
      <c r="HN23">
        <v>6.7624363845225535E-2</v>
      </c>
      <c r="HO23">
        <v>0.34816240049734615</v>
      </c>
      <c r="HP23">
        <v>4.5769694610842689E-2</v>
      </c>
      <c r="HQ23">
        <v>0.18702997237413202</v>
      </c>
      <c r="HR23">
        <v>2.2035200159507811E-2</v>
      </c>
      <c r="HS23">
        <v>0.26921144455446055</v>
      </c>
      <c r="HT23">
        <v>3.616095997037317E-2</v>
      </c>
      <c r="HU23">
        <v>0.33896839485823521</v>
      </c>
      <c r="HV23">
        <v>4.518628458152376E-2</v>
      </c>
    </row>
    <row r="24" spans="3:230" x14ac:dyDescent="0.55000000000000004">
      <c r="C24">
        <v>0.32469999999999999</v>
      </c>
      <c r="D24">
        <v>4.41E-2</v>
      </c>
      <c r="E24">
        <v>0.47778328478281962</v>
      </c>
      <c r="F24">
        <v>6.3446408946302935E-2</v>
      </c>
      <c r="FI24" t="s">
        <v>220</v>
      </c>
      <c r="FJ24" t="s">
        <v>220</v>
      </c>
      <c r="GY24" t="s">
        <v>220</v>
      </c>
      <c r="GZ24" t="s">
        <v>220</v>
      </c>
    </row>
    <row r="25" spans="3:230" x14ac:dyDescent="0.55000000000000004">
      <c r="C25">
        <v>0.31659999999999999</v>
      </c>
      <c r="D25">
        <v>4.3499999999999997E-2</v>
      </c>
      <c r="E25">
        <v>0.50309050152883428</v>
      </c>
      <c r="F25">
        <v>6.6294470983439657E-2</v>
      </c>
    </row>
    <row r="26" spans="3:230" x14ac:dyDescent="0.55000000000000004">
      <c r="C26">
        <v>0.32069999999999999</v>
      </c>
      <c r="D26">
        <v>4.4299999999999999E-2</v>
      </c>
      <c r="E26">
        <v>0.52883110740979489</v>
      </c>
      <c r="F26">
        <v>6.9150160539273475E-2</v>
      </c>
    </row>
    <row r="27" spans="3:230" x14ac:dyDescent="0.55000000000000004">
      <c r="C27">
        <v>9.9000000000000005E-2</v>
      </c>
      <c r="D27">
        <v>1.3100000000000001E-2</v>
      </c>
      <c r="E27">
        <v>0.55501252426683778</v>
      </c>
      <c r="F27">
        <v>7.201349804139312E-2</v>
      </c>
    </row>
    <row r="28" spans="3:230" x14ac:dyDescent="0.55000000000000004">
      <c r="C28">
        <v>0.32579999999999998</v>
      </c>
      <c r="D28">
        <v>4.4699999999999997E-2</v>
      </c>
      <c r="E28">
        <v>0.58164230104102277</v>
      </c>
      <c r="F28">
        <v>7.488450397209645E-2</v>
      </c>
    </row>
    <row r="29" spans="3:230" x14ac:dyDescent="0.55000000000000004">
      <c r="C29">
        <v>0.14929999999999999</v>
      </c>
      <c r="D29">
        <v>1.8800000000000001E-2</v>
      </c>
      <c r="E29">
        <v>0.60872811594993403</v>
      </c>
      <c r="F29">
        <v>7.7763198868535E-2</v>
      </c>
    </row>
    <row r="30" spans="3:230" x14ac:dyDescent="0.55000000000000004">
      <c r="C30">
        <v>0.21049999999999999</v>
      </c>
      <c r="D30">
        <v>2.9100000000000001E-2</v>
      </c>
      <c r="E30">
        <v>0.63627777870155722</v>
      </c>
      <c r="F30">
        <v>8.0649603322861863E-2</v>
      </c>
    </row>
    <row r="31" spans="3:230" x14ac:dyDescent="0.55000000000000004">
      <c r="C31">
        <v>0.2258</v>
      </c>
      <c r="D31">
        <v>3.1199999999999999E-2</v>
      </c>
      <c r="E31">
        <v>0.66429923274606795</v>
      </c>
      <c r="F31">
        <v>8.3543737982379351E-2</v>
      </c>
    </row>
    <row r="32" spans="3:230" x14ac:dyDescent="0.55000000000000004">
      <c r="C32">
        <v>0.29339999999999999</v>
      </c>
      <c r="D32">
        <v>4.1200000000000001E-2</v>
      </c>
      <c r="E32">
        <v>0.6928005575661822</v>
      </c>
      <c r="F32">
        <v>8.6445623549685546E-2</v>
      </c>
    </row>
    <row r="33" spans="3:6" x14ac:dyDescent="0.55000000000000004">
      <c r="C33">
        <v>0.31509999999999999</v>
      </c>
      <c r="D33">
        <v>4.3299999999999998E-2</v>
      </c>
      <c r="E33">
        <v>0.7</v>
      </c>
      <c r="F33">
        <v>8.7168229055142835E-2</v>
      </c>
    </row>
    <row r="34" spans="3:6" x14ac:dyDescent="0.55000000000000004">
      <c r="C34">
        <v>0.31140000000000001</v>
      </c>
      <c r="D34">
        <v>4.2999999999999997E-2</v>
      </c>
      <c r="E34" t="s">
        <v>217</v>
      </c>
      <c r="F34" t="s">
        <v>217</v>
      </c>
    </row>
    <row r="35" spans="3:6" x14ac:dyDescent="0.55000000000000004">
      <c r="C35">
        <v>0.32119999999999999</v>
      </c>
      <c r="D35">
        <v>4.4400000000000002E-2</v>
      </c>
    </row>
    <row r="36" spans="3:6" x14ac:dyDescent="0.55000000000000004">
      <c r="C36">
        <v>0.32669999999999999</v>
      </c>
      <c r="D36">
        <v>4.3299999999999998E-2</v>
      </c>
    </row>
    <row r="37" spans="3:6" x14ac:dyDescent="0.55000000000000004">
      <c r="C37">
        <v>0.3236</v>
      </c>
      <c r="D37">
        <v>4.4900000000000002E-2</v>
      </c>
    </row>
    <row r="38" spans="3:6" x14ac:dyDescent="0.55000000000000004">
      <c r="C38">
        <v>4.1300000000000003E-2</v>
      </c>
      <c r="D38">
        <v>5.7999999999999996E-3</v>
      </c>
    </row>
    <row r="39" spans="3:6" x14ac:dyDescent="0.55000000000000004">
      <c r="C39">
        <v>0.2707</v>
      </c>
      <c r="D39">
        <v>3.7199999999999997E-2</v>
      </c>
    </row>
    <row r="40" spans="3:6" x14ac:dyDescent="0.55000000000000004">
      <c r="C40">
        <v>0.34610000000000002</v>
      </c>
      <c r="D40">
        <v>4.2599999999999999E-2</v>
      </c>
    </row>
    <row r="41" spans="3:6" x14ac:dyDescent="0.55000000000000004">
      <c r="C41">
        <v>0.33279999999999998</v>
      </c>
      <c r="D41">
        <v>4.41E-2</v>
      </c>
    </row>
    <row r="42" spans="3:6" x14ac:dyDescent="0.55000000000000004">
      <c r="C42">
        <v>0.2354</v>
      </c>
      <c r="D42">
        <v>3.27E-2</v>
      </c>
    </row>
    <row r="43" spans="3:6" x14ac:dyDescent="0.55000000000000004">
      <c r="C43">
        <v>0.33489999999999998</v>
      </c>
      <c r="D43">
        <v>4.5999999999999999E-2</v>
      </c>
    </row>
    <row r="44" spans="3:6" x14ac:dyDescent="0.55000000000000004">
      <c r="C44">
        <v>0.11310000000000001</v>
      </c>
      <c r="D44">
        <v>1.41E-2</v>
      </c>
    </row>
    <row r="45" spans="3:6" x14ac:dyDescent="0.55000000000000004">
      <c r="C45">
        <v>0.29749999999999999</v>
      </c>
      <c r="D45">
        <v>4.07E-2</v>
      </c>
    </row>
    <row r="46" spans="3:6" x14ac:dyDescent="0.55000000000000004">
      <c r="C46">
        <v>0.3196</v>
      </c>
      <c r="D46">
        <v>4.3900000000000002E-2</v>
      </c>
    </row>
    <row r="47" spans="3:6" x14ac:dyDescent="0.55000000000000004">
      <c r="C47">
        <v>0.32319999999999999</v>
      </c>
      <c r="D47">
        <v>4.53E-2</v>
      </c>
    </row>
    <row r="48" spans="3:6" x14ac:dyDescent="0.55000000000000004">
      <c r="C48">
        <v>0.24959999999999999</v>
      </c>
      <c r="D48">
        <v>3.39E-2</v>
      </c>
    </row>
    <row r="49" spans="3:4" x14ac:dyDescent="0.55000000000000004">
      <c r="C49">
        <v>0.30690000000000001</v>
      </c>
      <c r="D49">
        <v>4.3900000000000002E-2</v>
      </c>
    </row>
    <row r="50" spans="3:4" x14ac:dyDescent="0.55000000000000004">
      <c r="C50">
        <v>0.2913</v>
      </c>
      <c r="D50">
        <v>4.0099999999999997E-2</v>
      </c>
    </row>
    <row r="51" spans="3:4" x14ac:dyDescent="0.55000000000000004">
      <c r="C51">
        <v>0.23230000000000001</v>
      </c>
      <c r="D51">
        <v>3.2300000000000002E-2</v>
      </c>
    </row>
    <row r="52" spans="3:4" x14ac:dyDescent="0.55000000000000004">
      <c r="C52">
        <v>0.27750000000000002</v>
      </c>
      <c r="D52">
        <v>3.8199999999999998E-2</v>
      </c>
    </row>
    <row r="53" spans="3:4" x14ac:dyDescent="0.55000000000000004">
      <c r="C53">
        <v>0.3039</v>
      </c>
      <c r="D53">
        <v>4.4299999999999999E-2</v>
      </c>
    </row>
    <row r="54" spans="3:4" x14ac:dyDescent="0.55000000000000004">
      <c r="C54">
        <v>0.29549999999999998</v>
      </c>
      <c r="D54">
        <v>4.2099999999999999E-2</v>
      </c>
    </row>
    <row r="55" spans="3:4" x14ac:dyDescent="0.55000000000000004">
      <c r="C55">
        <v>0.27739999999999998</v>
      </c>
      <c r="D55">
        <v>3.8600000000000002E-2</v>
      </c>
    </row>
    <row r="56" spans="3:4" x14ac:dyDescent="0.55000000000000004">
      <c r="C56">
        <v>0.3019</v>
      </c>
      <c r="D56">
        <v>4.3099999999999999E-2</v>
      </c>
    </row>
    <row r="57" spans="3:4" x14ac:dyDescent="0.55000000000000004">
      <c r="C57">
        <v>0.30480000000000002</v>
      </c>
      <c r="D57">
        <v>4.5699999999999998E-2</v>
      </c>
    </row>
    <row r="58" spans="3:4" x14ac:dyDescent="0.55000000000000004">
      <c r="C58">
        <v>0.3115</v>
      </c>
      <c r="D58">
        <v>4.3400000000000001E-2</v>
      </c>
    </row>
    <row r="59" spans="3:4" x14ac:dyDescent="0.55000000000000004">
      <c r="C59">
        <v>0.31109999999999999</v>
      </c>
      <c r="D59">
        <v>4.3299999999999998E-2</v>
      </c>
    </row>
    <row r="60" spans="3:4" x14ac:dyDescent="0.55000000000000004">
      <c r="C60">
        <v>0.1595</v>
      </c>
      <c r="D60">
        <v>0.02</v>
      </c>
    </row>
    <row r="61" spans="3:4" x14ac:dyDescent="0.55000000000000004">
      <c r="C61">
        <v>0.33040000000000003</v>
      </c>
      <c r="D61">
        <v>4.4499999999999998E-2</v>
      </c>
    </row>
    <row r="62" spans="3:4" x14ac:dyDescent="0.55000000000000004">
      <c r="C62">
        <v>0.32090000000000002</v>
      </c>
      <c r="D62">
        <v>4.4499999999999998E-2</v>
      </c>
    </row>
    <row r="63" spans="3:4" x14ac:dyDescent="0.55000000000000004">
      <c r="C63">
        <v>6.1499999999999999E-2</v>
      </c>
      <c r="D63">
        <v>8.9999999999999993E-3</v>
      </c>
    </row>
    <row r="64" spans="3:4" x14ac:dyDescent="0.55000000000000004">
      <c r="C64">
        <v>0.17699999999999999</v>
      </c>
      <c r="D64">
        <v>2.4400000000000002E-2</v>
      </c>
    </row>
    <row r="65" spans="3:4" x14ac:dyDescent="0.55000000000000004">
      <c r="C65">
        <v>0.32940000000000003</v>
      </c>
      <c r="D65">
        <v>4.5600000000000002E-2</v>
      </c>
    </row>
    <row r="66" spans="3:4" x14ac:dyDescent="0.55000000000000004">
      <c r="C66">
        <v>0.31219999999999998</v>
      </c>
      <c r="D66">
        <v>4.3799999999999999E-2</v>
      </c>
    </row>
    <row r="67" spans="3:4" x14ac:dyDescent="0.55000000000000004">
      <c r="C67">
        <v>0.3377</v>
      </c>
      <c r="D67">
        <v>4.5499999999999999E-2</v>
      </c>
    </row>
    <row r="68" spans="3:4" x14ac:dyDescent="0.55000000000000004">
      <c r="C68">
        <v>0.31659999999999999</v>
      </c>
      <c r="D68">
        <v>4.4200000000000003E-2</v>
      </c>
    </row>
    <row r="69" spans="3:4" x14ac:dyDescent="0.55000000000000004">
      <c r="C69">
        <v>0.1343</v>
      </c>
      <c r="D69">
        <v>1.83E-2</v>
      </c>
    </row>
    <row r="70" spans="3:4" x14ac:dyDescent="0.55000000000000004">
      <c r="C70">
        <v>0.28710000000000002</v>
      </c>
      <c r="D70">
        <v>4.0500000000000001E-2</v>
      </c>
    </row>
    <row r="71" spans="3:4" x14ac:dyDescent="0.55000000000000004">
      <c r="C71">
        <v>0.3266</v>
      </c>
      <c r="D71">
        <v>4.5199999999999997E-2</v>
      </c>
    </row>
    <row r="72" spans="3:4" x14ac:dyDescent="0.55000000000000004">
      <c r="C72">
        <v>0.29870000000000002</v>
      </c>
      <c r="D72">
        <v>3.7900000000000003E-2</v>
      </c>
    </row>
    <row r="73" spans="3:4" x14ac:dyDescent="0.55000000000000004">
      <c r="C73">
        <v>0.13400000000000001</v>
      </c>
      <c r="D73">
        <v>1.8100000000000002E-2</v>
      </c>
    </row>
    <row r="74" spans="3:4" x14ac:dyDescent="0.55000000000000004">
      <c r="C74">
        <v>0.16070000000000001</v>
      </c>
      <c r="D74">
        <v>2.1899999999999999E-2</v>
      </c>
    </row>
    <row r="75" spans="3:4" x14ac:dyDescent="0.55000000000000004">
      <c r="C75">
        <v>0.31950000000000001</v>
      </c>
      <c r="D75">
        <v>4.48E-2</v>
      </c>
    </row>
    <row r="76" spans="3:4" x14ac:dyDescent="0.55000000000000004">
      <c r="C76">
        <v>0.31380000000000002</v>
      </c>
      <c r="D76">
        <v>4.4699999999999997E-2</v>
      </c>
    </row>
    <row r="77" spans="3:4" x14ac:dyDescent="0.55000000000000004">
      <c r="C77">
        <v>0.34770000000000001</v>
      </c>
      <c r="D77">
        <v>4.4600000000000001E-2</v>
      </c>
    </row>
    <row r="78" spans="3:4" x14ac:dyDescent="0.55000000000000004">
      <c r="C78">
        <v>3.2199999999999999E-2</v>
      </c>
      <c r="D78">
        <v>4.8999999999999998E-3</v>
      </c>
    </row>
    <row r="79" spans="3:4" x14ac:dyDescent="0.55000000000000004">
      <c r="C79">
        <v>0.30059999999999998</v>
      </c>
      <c r="D79">
        <v>4.0099999999999997E-2</v>
      </c>
    </row>
    <row r="80" spans="3:4" x14ac:dyDescent="0.55000000000000004">
      <c r="C80">
        <v>0.78129999999999999</v>
      </c>
      <c r="D80">
        <v>9.3299999999999994E-2</v>
      </c>
    </row>
    <row r="81" spans="3:4" x14ac:dyDescent="0.55000000000000004">
      <c r="C81">
        <v>0.3347</v>
      </c>
      <c r="D81">
        <v>4.48E-2</v>
      </c>
    </row>
    <row r="82" spans="3:4" x14ac:dyDescent="0.55000000000000004">
      <c r="C82">
        <v>0.23499999999999999</v>
      </c>
      <c r="D82">
        <v>3.27E-2</v>
      </c>
    </row>
    <row r="83" spans="3:4" x14ac:dyDescent="0.55000000000000004">
      <c r="C83">
        <v>0.33960000000000001</v>
      </c>
      <c r="D83">
        <v>4.6199999999999998E-2</v>
      </c>
    </row>
    <row r="84" spans="3:4" x14ac:dyDescent="0.55000000000000004">
      <c r="C84">
        <v>7.6600000000000001E-2</v>
      </c>
      <c r="D84">
        <v>1.03E-2</v>
      </c>
    </row>
    <row r="85" spans="3:4" x14ac:dyDescent="0.55000000000000004">
      <c r="C85">
        <v>0.53359999999999996</v>
      </c>
      <c r="D85">
        <v>6.54E-2</v>
      </c>
    </row>
    <row r="86" spans="3:4" x14ac:dyDescent="0.55000000000000004">
      <c r="C86">
        <v>0.32319999999999999</v>
      </c>
      <c r="D86">
        <v>4.4200000000000003E-2</v>
      </c>
    </row>
    <row r="87" spans="3:4" x14ac:dyDescent="0.55000000000000004">
      <c r="C87">
        <v>0.31850000000000001</v>
      </c>
      <c r="D87">
        <v>4.3799999999999999E-2</v>
      </c>
    </row>
    <row r="88" spans="3:4" x14ac:dyDescent="0.55000000000000004">
      <c r="C88">
        <v>0.26390000000000002</v>
      </c>
      <c r="D88">
        <v>3.5999999999999997E-2</v>
      </c>
    </row>
    <row r="89" spans="3:4" x14ac:dyDescent="0.55000000000000004">
      <c r="C89">
        <v>0.29449999999999998</v>
      </c>
      <c r="D89">
        <v>4.1700000000000001E-2</v>
      </c>
    </row>
    <row r="90" spans="3:4" x14ac:dyDescent="0.55000000000000004">
      <c r="C90">
        <v>0.32119999999999999</v>
      </c>
      <c r="D90">
        <v>4.4200000000000003E-2</v>
      </c>
    </row>
    <row r="91" spans="3:4" x14ac:dyDescent="0.55000000000000004">
      <c r="C91">
        <v>0.2823</v>
      </c>
      <c r="D91">
        <v>3.8699999999999998E-2</v>
      </c>
    </row>
    <row r="92" spans="3:4" x14ac:dyDescent="0.55000000000000004">
      <c r="C92">
        <v>0.1421</v>
      </c>
      <c r="D92">
        <v>1.7600000000000001E-2</v>
      </c>
    </row>
    <row r="93" spans="3:4" x14ac:dyDescent="0.55000000000000004">
      <c r="C93">
        <v>0.30449999999999999</v>
      </c>
      <c r="D93">
        <v>4.4299999999999999E-2</v>
      </c>
    </row>
    <row r="94" spans="3:4" x14ac:dyDescent="0.55000000000000004">
      <c r="C94">
        <v>0.19489999999999999</v>
      </c>
      <c r="D94">
        <v>2.7199999999999998E-2</v>
      </c>
    </row>
    <row r="95" spans="3:4" x14ac:dyDescent="0.55000000000000004">
      <c r="C95">
        <v>1.052</v>
      </c>
      <c r="D95">
        <v>0.1215</v>
      </c>
    </row>
    <row r="96" spans="3:4" x14ac:dyDescent="0.55000000000000004">
      <c r="C96">
        <v>4.7399999999999998E-2</v>
      </c>
      <c r="D96">
        <v>6.7999999999999996E-3</v>
      </c>
    </row>
    <row r="97" spans="3:4" x14ac:dyDescent="0.55000000000000004">
      <c r="C97">
        <v>0.27889999999999998</v>
      </c>
      <c r="D97">
        <v>3.7499999999999999E-2</v>
      </c>
    </row>
    <row r="98" spans="3:4" x14ac:dyDescent="0.55000000000000004">
      <c r="C98">
        <v>0.32919999999999999</v>
      </c>
      <c r="D98">
        <v>4.4999999999999998E-2</v>
      </c>
    </row>
    <row r="99" spans="3:4" x14ac:dyDescent="0.55000000000000004">
      <c r="C99">
        <v>0.29780000000000001</v>
      </c>
      <c r="D99">
        <v>4.1799999999999997E-2</v>
      </c>
    </row>
    <row r="100" spans="3:4" x14ac:dyDescent="0.55000000000000004">
      <c r="C100">
        <v>0.31640000000000001</v>
      </c>
      <c r="D100">
        <v>4.4699999999999997E-2</v>
      </c>
    </row>
    <row r="101" spans="3:4" x14ac:dyDescent="0.55000000000000004">
      <c r="C101">
        <v>0.30209999999999998</v>
      </c>
      <c r="D101">
        <v>4.2299999999999997E-2</v>
      </c>
    </row>
    <row r="102" spans="3:4" x14ac:dyDescent="0.55000000000000004">
      <c r="C102">
        <v>0.33429999999999999</v>
      </c>
      <c r="D102">
        <v>4.5400000000000003E-2</v>
      </c>
    </row>
    <row r="103" spans="3:4" x14ac:dyDescent="0.55000000000000004">
      <c r="C103">
        <v>0.29399999999999998</v>
      </c>
      <c r="D103">
        <v>3.9800000000000002E-2</v>
      </c>
    </row>
    <row r="104" spans="3:4" x14ac:dyDescent="0.55000000000000004">
      <c r="C104">
        <v>0.22589999999999999</v>
      </c>
      <c r="D104">
        <v>3.0099999999999998E-2</v>
      </c>
    </row>
    <row r="105" spans="3:4" x14ac:dyDescent="0.55000000000000004">
      <c r="C105">
        <v>0.32550000000000001</v>
      </c>
      <c r="D105">
        <v>4.3900000000000002E-2</v>
      </c>
    </row>
    <row r="106" spans="3:4" x14ac:dyDescent="0.55000000000000004">
      <c r="C106">
        <v>0.54630000000000001</v>
      </c>
      <c r="D106">
        <v>6.7500000000000004E-2</v>
      </c>
    </row>
    <row r="107" spans="3:4" x14ac:dyDescent="0.55000000000000004">
      <c r="C107">
        <v>0.33679999999999999</v>
      </c>
      <c r="D107">
        <v>4.5699999999999998E-2</v>
      </c>
    </row>
    <row r="108" spans="3:4" x14ac:dyDescent="0.55000000000000004">
      <c r="C108">
        <v>0.184</v>
      </c>
      <c r="D108">
        <v>2.1999999999999999E-2</v>
      </c>
    </row>
    <row r="109" spans="3:4" x14ac:dyDescent="0.55000000000000004">
      <c r="C109">
        <v>0.26300000000000001</v>
      </c>
      <c r="D109">
        <v>3.61E-2</v>
      </c>
    </row>
    <row r="110" spans="3:4" x14ac:dyDescent="0.55000000000000004">
      <c r="C110">
        <v>0.32700000000000001</v>
      </c>
      <c r="D110">
        <v>4.5100000000000001E-2</v>
      </c>
    </row>
    <row r="111" spans="3:4" x14ac:dyDescent="0.55000000000000004">
      <c r="C111" t="s">
        <v>217</v>
      </c>
      <c r="D111" t="s">
        <v>217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/>
  </sheetPr>
  <dimension ref="A1:BC233"/>
  <sheetViews>
    <sheetView workbookViewId="0"/>
  </sheetViews>
  <sheetFormatPr defaultRowHeight="14.4" x14ac:dyDescent="0.55000000000000004"/>
  <cols>
    <col min="6" max="21" width="8.83984375" bestFit="1" customWidth="1"/>
    <col min="23" max="23" width="8.83984375" bestFit="1" customWidth="1"/>
    <col min="27" max="31" width="8.83984375" bestFit="1" customWidth="1"/>
    <col min="33" max="37" width="8.83984375" bestFit="1" customWidth="1"/>
    <col min="40" max="40" width="11.83984375" bestFit="1" customWidth="1"/>
    <col min="43" max="44" width="8.83984375" bestFit="1" customWidth="1"/>
    <col min="46" max="46" width="11.83984375" bestFit="1" customWidth="1"/>
    <col min="50" max="50" width="12.41796875" bestFit="1" customWidth="1"/>
  </cols>
  <sheetData>
    <row r="1" spans="1:55" x14ac:dyDescent="0.55000000000000004">
      <c r="AZ1" s="4"/>
      <c r="BA1" s="4"/>
    </row>
    <row r="2" spans="1:55" x14ac:dyDescent="0.55000000000000004">
      <c r="F2" t="s">
        <v>10</v>
      </c>
      <c r="AA2" t="s">
        <v>11</v>
      </c>
      <c r="AG2" t="s">
        <v>12</v>
      </c>
      <c r="AQ2" t="s">
        <v>13</v>
      </c>
      <c r="AS2">
        <f>37.79/(37.38*1.03)</f>
        <v>0.98152274982208432</v>
      </c>
      <c r="AZ2" s="4"/>
      <c r="BA2" s="4"/>
    </row>
    <row r="3" spans="1:55" x14ac:dyDescent="0.55000000000000004">
      <c r="F3" t="s">
        <v>41</v>
      </c>
      <c r="M3" t="s">
        <v>14</v>
      </c>
      <c r="N3" s="5">
        <v>0.47083333333333338</v>
      </c>
      <c r="O3" s="6">
        <v>44270</v>
      </c>
      <c r="AA3" t="s">
        <v>41</v>
      </c>
      <c r="AH3" t="s">
        <v>14</v>
      </c>
      <c r="AI3" s="5">
        <v>0.47083333333333338</v>
      </c>
      <c r="AJ3" s="6">
        <v>44270</v>
      </c>
      <c r="AX3" s="7" t="s">
        <v>15</v>
      </c>
      <c r="AZ3" s="4"/>
      <c r="BA3" s="4"/>
    </row>
    <row r="4" spans="1:55" x14ac:dyDescent="0.55000000000000004">
      <c r="F4" t="s">
        <v>16</v>
      </c>
      <c r="G4" t="s">
        <v>17</v>
      </c>
      <c r="I4" t="s">
        <v>18</v>
      </c>
      <c r="K4" t="s">
        <v>19</v>
      </c>
      <c r="M4" t="s">
        <v>20</v>
      </c>
      <c r="O4" t="s">
        <v>17</v>
      </c>
      <c r="Q4" t="s">
        <v>18</v>
      </c>
      <c r="S4" t="s">
        <v>19</v>
      </c>
      <c r="U4" t="s">
        <v>20</v>
      </c>
      <c r="W4" t="s">
        <v>21</v>
      </c>
      <c r="AA4" t="s">
        <v>18</v>
      </c>
      <c r="AC4" t="s">
        <v>17</v>
      </c>
      <c r="AG4" t="s">
        <v>22</v>
      </c>
      <c r="AI4" t="s">
        <v>19</v>
      </c>
      <c r="AK4" t="s">
        <v>21</v>
      </c>
      <c r="AL4" t="s">
        <v>23</v>
      </c>
      <c r="AN4" s="9" t="s">
        <v>255</v>
      </c>
      <c r="AP4" t="s">
        <v>24</v>
      </c>
      <c r="AQ4" t="s">
        <v>25</v>
      </c>
      <c r="AR4" t="s">
        <v>26</v>
      </c>
      <c r="AT4" t="s">
        <v>27</v>
      </c>
      <c r="AX4" s="7" t="s">
        <v>28</v>
      </c>
      <c r="AZ4" s="4" t="s">
        <v>29</v>
      </c>
      <c r="BA4" s="4"/>
    </row>
    <row r="5" spans="1:55" x14ac:dyDescent="0.55000000000000004">
      <c r="A5" t="s">
        <v>30</v>
      </c>
      <c r="E5" t="s">
        <v>24</v>
      </c>
      <c r="F5" t="s">
        <v>31</v>
      </c>
      <c r="G5" t="s">
        <v>31</v>
      </c>
      <c r="H5" t="s">
        <v>32</v>
      </c>
      <c r="I5" t="s">
        <v>31</v>
      </c>
      <c r="J5" t="s">
        <v>32</v>
      </c>
      <c r="K5" t="s">
        <v>31</v>
      </c>
      <c r="L5" t="s">
        <v>32</v>
      </c>
      <c r="M5" t="s">
        <v>31</v>
      </c>
      <c r="N5" t="s">
        <v>32</v>
      </c>
      <c r="O5" s="17" t="s">
        <v>33</v>
      </c>
      <c r="P5" t="s">
        <v>34</v>
      </c>
      <c r="Q5" s="17" t="s">
        <v>33</v>
      </c>
      <c r="R5" t="s">
        <v>34</v>
      </c>
      <c r="S5" t="s">
        <v>33</v>
      </c>
      <c r="T5" t="s">
        <v>34</v>
      </c>
      <c r="U5" t="s">
        <v>33</v>
      </c>
      <c r="V5" t="s">
        <v>34</v>
      </c>
      <c r="W5" t="s">
        <v>35</v>
      </c>
      <c r="Z5" t="s">
        <v>24</v>
      </c>
      <c r="AA5" s="11" t="s">
        <v>31</v>
      </c>
      <c r="AB5" s="12" t="s">
        <v>36</v>
      </c>
      <c r="AC5" s="12" t="s">
        <v>31</v>
      </c>
      <c r="AD5" s="12" t="s">
        <v>36</v>
      </c>
      <c r="AE5" s="13" t="s">
        <v>37</v>
      </c>
      <c r="AG5" t="s">
        <v>31</v>
      </c>
      <c r="AH5" t="s">
        <v>36</v>
      </c>
      <c r="AI5" t="s">
        <v>31</v>
      </c>
      <c r="AJ5" t="s">
        <v>36</v>
      </c>
      <c r="AK5" t="s">
        <v>35</v>
      </c>
      <c r="AN5" s="10" t="s">
        <v>36</v>
      </c>
      <c r="AQ5" t="s">
        <v>38</v>
      </c>
      <c r="AR5" t="s">
        <v>38</v>
      </c>
      <c r="AX5" s="7" t="s">
        <v>39</v>
      </c>
      <c r="AZ5" s="4" t="s">
        <v>40</v>
      </c>
      <c r="BA5" s="4"/>
      <c r="BC5" t="s">
        <v>260</v>
      </c>
    </row>
    <row r="6" spans="1:55" x14ac:dyDescent="0.55000000000000004">
      <c r="O6" s="18"/>
      <c r="Q6" s="18"/>
      <c r="AA6" s="14"/>
      <c r="AB6" s="15"/>
      <c r="AC6" s="15"/>
      <c r="AD6" s="15"/>
      <c r="AE6" s="16"/>
      <c r="AN6" s="10" t="s">
        <v>154</v>
      </c>
      <c r="AX6" s="8"/>
    </row>
    <row r="7" spans="1:55" s="38" customFormat="1" x14ac:dyDescent="0.55000000000000004">
      <c r="A7" s="38" t="s">
        <v>165</v>
      </c>
      <c r="C7" s="38" t="s">
        <v>162</v>
      </c>
      <c r="D7" s="38">
        <v>2</v>
      </c>
      <c r="E7" s="38" t="s">
        <v>42</v>
      </c>
      <c r="F7" s="38" t="e">
        <f>+UPbcalc:'[1]Sheet2'!K175</f>
        <v>#NAME?</v>
      </c>
      <c r="G7" s="38">
        <v>4.3200000000000002E-2</v>
      </c>
      <c r="H7" s="39">
        <v>5.3E-3</v>
      </c>
      <c r="I7" s="38">
        <v>0.30220000000000002</v>
      </c>
      <c r="J7" s="39">
        <v>1.29E-2</v>
      </c>
      <c r="K7" s="38">
        <v>5.0709999999999998E-2</v>
      </c>
      <c r="L7" s="39">
        <v>1.3599999999999999E-2</v>
      </c>
      <c r="M7" s="38" t="e">
        <f>+UPbcalc:'[1]Sheet2'!L175</f>
        <v>#NAME?</v>
      </c>
      <c r="N7" s="38" t="e">
        <f>+UPbcalc:'[1]Sheet2'!U175</f>
        <v>#NAME?</v>
      </c>
      <c r="O7" s="40">
        <v>272.8</v>
      </c>
      <c r="P7" s="38">
        <v>2.8</v>
      </c>
      <c r="Q7" s="40">
        <v>268.10000000000002</v>
      </c>
      <c r="R7" s="38">
        <v>6.1</v>
      </c>
      <c r="S7" s="38">
        <v>226</v>
      </c>
      <c r="T7" s="38">
        <v>64</v>
      </c>
      <c r="U7" s="38" t="e">
        <f>+UPbcalc:'[1]Sheet2'!R175/1000000</f>
        <v>#NAME?</v>
      </c>
      <c r="V7" s="38" t="s">
        <v>43</v>
      </c>
      <c r="W7" s="38">
        <v>12</v>
      </c>
      <c r="Z7" s="38" t="s">
        <v>42</v>
      </c>
      <c r="AA7" s="41">
        <v>0.30220000000000002</v>
      </c>
      <c r="AB7" s="42">
        <v>1.3</v>
      </c>
      <c r="AC7" s="42">
        <v>4.3200000000000002E-2</v>
      </c>
      <c r="AD7" s="42">
        <v>0.53</v>
      </c>
      <c r="AE7" s="43">
        <v>0.15</v>
      </c>
      <c r="AG7" s="38">
        <v>23.130800000000001</v>
      </c>
      <c r="AH7" s="38">
        <v>0.53</v>
      </c>
      <c r="AI7" s="38">
        <v>5.0700000000000002E-2</v>
      </c>
      <c r="AJ7" s="38">
        <v>1.36</v>
      </c>
      <c r="AK7" s="38">
        <v>12</v>
      </c>
      <c r="AN7" s="44">
        <v>1.4559894109861018</v>
      </c>
      <c r="AP7" s="38" t="s">
        <v>42</v>
      </c>
      <c r="AQ7" s="45">
        <v>465834</v>
      </c>
      <c r="AR7" s="45">
        <v>2914577</v>
      </c>
      <c r="AT7" s="38">
        <f>($AS$2)*(AQ7/AR7)</f>
        <v>0.15687582405289716</v>
      </c>
      <c r="AX7" s="38">
        <f t="shared" ref="AX7:AX38" si="0">(1-(O7/Q7))*100</f>
        <v>-1.7530772099962677</v>
      </c>
    </row>
    <row r="8" spans="1:55" s="38" customFormat="1" x14ac:dyDescent="0.55000000000000004">
      <c r="A8" s="38" t="s">
        <v>163</v>
      </c>
      <c r="C8" s="38" t="s">
        <v>162</v>
      </c>
      <c r="D8" s="38">
        <v>1</v>
      </c>
      <c r="E8" s="38" t="s">
        <v>44</v>
      </c>
      <c r="F8" s="38" t="e">
        <f>+UPbcalc:'[1]Sheet2'!K176</f>
        <v>#NAME?</v>
      </c>
      <c r="G8" s="38">
        <v>4.3799999999999999E-2</v>
      </c>
      <c r="H8" s="39">
        <v>6.1999999999999998E-3</v>
      </c>
      <c r="I8" s="38">
        <v>0.31290000000000001</v>
      </c>
      <c r="J8" s="39">
        <v>1.66E-2</v>
      </c>
      <c r="K8" s="38">
        <v>5.178E-2</v>
      </c>
      <c r="L8" s="39">
        <v>1.3299999999999999E-2</v>
      </c>
      <c r="M8" s="38" t="e">
        <f>+UPbcalc:'[1]Sheet2'!L176</f>
        <v>#NAME?</v>
      </c>
      <c r="N8" s="38" t="e">
        <f>+UPbcalc:'[1]Sheet2'!U176</f>
        <v>#NAME?</v>
      </c>
      <c r="O8" s="40">
        <v>276.5</v>
      </c>
      <c r="P8" s="38">
        <v>3.3</v>
      </c>
      <c r="Q8" s="40">
        <v>276.39999999999998</v>
      </c>
      <c r="R8" s="38">
        <v>8</v>
      </c>
      <c r="S8" s="38">
        <v>274</v>
      </c>
      <c r="T8" s="38">
        <v>60</v>
      </c>
      <c r="U8" s="38" t="e">
        <f>+UPbcalc:'[1]Sheet2'!R176/1000000</f>
        <v>#NAME?</v>
      </c>
      <c r="V8" s="38" t="s">
        <v>45</v>
      </c>
      <c r="W8" s="38">
        <v>12</v>
      </c>
      <c r="Z8" s="38" t="s">
        <v>44</v>
      </c>
      <c r="AA8" s="41">
        <v>0.31290000000000001</v>
      </c>
      <c r="AB8" s="42">
        <v>1.7</v>
      </c>
      <c r="AC8" s="42">
        <v>4.3799999999999999E-2</v>
      </c>
      <c r="AD8" s="42">
        <v>0.62</v>
      </c>
      <c r="AE8" s="43">
        <v>0.15</v>
      </c>
      <c r="AG8" s="38">
        <v>22.814299999999999</v>
      </c>
      <c r="AH8" s="38">
        <v>0.62</v>
      </c>
      <c r="AI8" s="38">
        <v>5.1799999999999999E-2</v>
      </c>
      <c r="AJ8" s="38">
        <v>1.33</v>
      </c>
      <c r="AK8" s="38">
        <v>12</v>
      </c>
      <c r="AN8" s="44">
        <v>1.4701182486417386</v>
      </c>
      <c r="AP8" s="38" t="s">
        <v>44</v>
      </c>
      <c r="AQ8" s="45">
        <v>1219818</v>
      </c>
      <c r="AR8" s="45">
        <v>1669653</v>
      </c>
      <c r="AT8" s="38">
        <f t="shared" ref="AT8:AT71" si="1">($AS$2)*(AQ8/AR8)</f>
        <v>0.71708260197925877</v>
      </c>
      <c r="AU8" s="38" t="s">
        <v>156</v>
      </c>
      <c r="AX8" s="38">
        <f t="shared" si="0"/>
        <v>-3.6179450072371111E-2</v>
      </c>
    </row>
    <row r="9" spans="1:55" s="38" customFormat="1" x14ac:dyDescent="0.55000000000000004">
      <c r="A9" s="38" t="s">
        <v>164</v>
      </c>
      <c r="C9" s="38" t="s">
        <v>162</v>
      </c>
      <c r="D9" s="38">
        <v>2</v>
      </c>
      <c r="E9" s="38" t="s">
        <v>46</v>
      </c>
      <c r="F9" s="38" t="e">
        <f>+UPbcalc:'[1]Sheet2'!K177</f>
        <v>#NAME?</v>
      </c>
      <c r="G9" s="38">
        <v>4.3200000000000002E-2</v>
      </c>
      <c r="H9" s="39">
        <v>6.0000000000000001E-3</v>
      </c>
      <c r="I9" s="38">
        <v>0.30969999999999998</v>
      </c>
      <c r="J9" s="39">
        <v>1.24E-2</v>
      </c>
      <c r="K9" s="38">
        <v>5.194E-2</v>
      </c>
      <c r="L9" s="39">
        <v>1.1299999999999999E-2</v>
      </c>
      <c r="M9" s="38" t="e">
        <f>+UPbcalc:'[1]Sheet2'!L177</f>
        <v>#NAME?</v>
      </c>
      <c r="N9" s="38" t="e">
        <f>+UPbcalc:'[1]Sheet2'!U177</f>
        <v>#NAME?</v>
      </c>
      <c r="O9" s="40">
        <v>272.89999999999998</v>
      </c>
      <c r="P9" s="38">
        <v>3.2</v>
      </c>
      <c r="Q9" s="40">
        <v>273.89999999999998</v>
      </c>
      <c r="R9" s="38">
        <v>5.9</v>
      </c>
      <c r="S9" s="38">
        <v>282</v>
      </c>
      <c r="T9" s="38">
        <v>52</v>
      </c>
      <c r="U9" s="38" t="e">
        <f>+UPbcalc:'[1]Sheet2'!R177/1000000</f>
        <v>#NAME?</v>
      </c>
      <c r="V9" s="38" t="s">
        <v>47</v>
      </c>
      <c r="W9" s="38">
        <v>12</v>
      </c>
      <c r="Z9" s="38" t="s">
        <v>46</v>
      </c>
      <c r="AA9" s="41">
        <v>0.30969999999999998</v>
      </c>
      <c r="AB9" s="42">
        <v>1.2</v>
      </c>
      <c r="AC9" s="42">
        <v>4.3200000000000002E-2</v>
      </c>
      <c r="AD9" s="42">
        <v>0.6</v>
      </c>
      <c r="AE9" s="43">
        <v>0.15</v>
      </c>
      <c r="AG9" s="38">
        <v>23.1265</v>
      </c>
      <c r="AH9" s="38">
        <v>0.6</v>
      </c>
      <c r="AI9" s="38">
        <v>5.1900000000000002E-2</v>
      </c>
      <c r="AJ9" s="38">
        <v>1.1299999999999999</v>
      </c>
      <c r="AK9" s="38">
        <v>12</v>
      </c>
      <c r="AN9" s="44">
        <v>1.2915724895059737</v>
      </c>
      <c r="AP9" s="38" t="s">
        <v>46</v>
      </c>
      <c r="AQ9" s="45">
        <v>745973</v>
      </c>
      <c r="AR9" s="45">
        <v>3746305</v>
      </c>
      <c r="AT9" s="38">
        <f t="shared" si="1"/>
        <v>0.19544310200398249</v>
      </c>
      <c r="AX9" s="38">
        <f t="shared" si="0"/>
        <v>0.36509675063891578</v>
      </c>
    </row>
    <row r="10" spans="1:55" s="38" customFormat="1" x14ac:dyDescent="0.55000000000000004">
      <c r="A10" s="38" t="s">
        <v>166</v>
      </c>
      <c r="C10" s="38" t="s">
        <v>162</v>
      </c>
      <c r="D10" s="38">
        <v>1</v>
      </c>
      <c r="E10" s="38" t="s">
        <v>48</v>
      </c>
      <c r="F10" s="38" t="e">
        <f>+UPbcalc:'[1]Sheet2'!K178</f>
        <v>#NAME?</v>
      </c>
      <c r="G10" s="38">
        <v>4.48E-2</v>
      </c>
      <c r="H10" s="39">
        <v>7.4999999999999997E-3</v>
      </c>
      <c r="I10" s="38">
        <v>0.3296</v>
      </c>
      <c r="J10" s="39">
        <v>2.24E-2</v>
      </c>
      <c r="K10" s="38">
        <v>5.3420000000000002E-2</v>
      </c>
      <c r="L10" s="39">
        <v>1.8700000000000001E-2</v>
      </c>
      <c r="M10" s="38" t="e">
        <f>+UPbcalc:'[1]Sheet2'!L178</f>
        <v>#NAME?</v>
      </c>
      <c r="N10" s="38" t="e">
        <f>+UPbcalc:'[1]Sheet2'!U178</f>
        <v>#NAME?</v>
      </c>
      <c r="O10" s="40">
        <v>282.2</v>
      </c>
      <c r="P10" s="38">
        <v>4.0999999999999996</v>
      </c>
      <c r="Q10" s="40">
        <v>289.3</v>
      </c>
      <c r="R10" s="38">
        <v>11.3</v>
      </c>
      <c r="S10" s="38">
        <v>346</v>
      </c>
      <c r="T10" s="38">
        <v>86</v>
      </c>
      <c r="U10" s="38" t="e">
        <f>+UPbcalc:'[1]Sheet2'!R178/1000000</f>
        <v>#NAME?</v>
      </c>
      <c r="V10" s="38" t="s">
        <v>49</v>
      </c>
      <c r="W10" s="38">
        <v>12</v>
      </c>
      <c r="Z10" s="38" t="s">
        <v>48</v>
      </c>
      <c r="AA10" s="41">
        <v>0.3296</v>
      </c>
      <c r="AB10" s="42">
        <v>2.2000000000000002</v>
      </c>
      <c r="AC10" s="42">
        <v>4.48E-2</v>
      </c>
      <c r="AD10" s="42">
        <v>0.75</v>
      </c>
      <c r="AE10" s="43">
        <v>0.15</v>
      </c>
      <c r="AG10" s="38">
        <v>22.346</v>
      </c>
      <c r="AH10" s="38">
        <v>0.75</v>
      </c>
      <c r="AI10" s="38">
        <v>5.3400000000000003E-2</v>
      </c>
      <c r="AJ10" s="38">
        <v>1.87</v>
      </c>
      <c r="AK10" s="38">
        <v>12</v>
      </c>
      <c r="AN10" s="44">
        <v>2.0327669902912624</v>
      </c>
      <c r="AP10" s="38" t="s">
        <v>48</v>
      </c>
      <c r="AQ10" s="45">
        <v>321715</v>
      </c>
      <c r="AR10" s="45">
        <v>863165</v>
      </c>
      <c r="AT10" s="38">
        <f t="shared" si="1"/>
        <v>0.3658287713925053</v>
      </c>
      <c r="AU10" s="38" t="s">
        <v>156</v>
      </c>
      <c r="AX10" s="38">
        <f t="shared" si="0"/>
        <v>2.4541997926028403</v>
      </c>
    </row>
    <row r="11" spans="1:55" s="38" customFormat="1" x14ac:dyDescent="0.55000000000000004">
      <c r="A11" s="38" t="s">
        <v>167</v>
      </c>
      <c r="C11" s="38" t="s">
        <v>162</v>
      </c>
      <c r="D11" s="38">
        <v>3</v>
      </c>
      <c r="E11" s="38" t="s">
        <v>50</v>
      </c>
      <c r="F11" s="38" t="e">
        <f>+UPbcalc:'[1]Sheet2'!K179</f>
        <v>#NAME?</v>
      </c>
      <c r="G11" s="38">
        <v>2.2499999999999999E-2</v>
      </c>
      <c r="H11" s="39">
        <v>7.1000000000000004E-3</v>
      </c>
      <c r="I11" s="38">
        <v>0.16439999999999999</v>
      </c>
      <c r="J11" s="39">
        <v>1.04E-2</v>
      </c>
      <c r="K11" s="38">
        <v>5.2920000000000002E-2</v>
      </c>
      <c r="L11" s="39">
        <v>9.7999999999999997E-3</v>
      </c>
      <c r="M11" s="38" t="e">
        <f>+UPbcalc:'[1]Sheet2'!L179</f>
        <v>#NAME?</v>
      </c>
      <c r="N11" s="38" t="e">
        <f>+UPbcalc:'[1]Sheet2'!U179</f>
        <v>#NAME?</v>
      </c>
      <c r="O11" s="40">
        <v>143.6</v>
      </c>
      <c r="P11" s="38">
        <v>2</v>
      </c>
      <c r="Q11" s="40">
        <v>154.5</v>
      </c>
      <c r="R11" s="38">
        <v>3</v>
      </c>
      <c r="S11" s="38">
        <v>324</v>
      </c>
      <c r="T11" s="38">
        <v>44</v>
      </c>
      <c r="U11" s="38" t="e">
        <f>+UPbcalc:'[1]Sheet2'!R179/1000000</f>
        <v>#NAME?</v>
      </c>
      <c r="V11" s="38" t="s">
        <v>51</v>
      </c>
      <c r="W11" s="38">
        <v>12</v>
      </c>
      <c r="Z11" s="38" t="s">
        <v>50</v>
      </c>
      <c r="AA11" s="41">
        <v>0.16439999999999999</v>
      </c>
      <c r="AB11" s="42">
        <v>1</v>
      </c>
      <c r="AC11" s="42">
        <v>2.2499999999999999E-2</v>
      </c>
      <c r="AD11" s="42">
        <v>0.71</v>
      </c>
      <c r="AE11" s="43">
        <v>0.15</v>
      </c>
      <c r="AG11" s="38">
        <v>44.385599999999997</v>
      </c>
      <c r="AH11" s="38">
        <v>0.71</v>
      </c>
      <c r="AI11" s="38">
        <v>5.2900000000000003E-2</v>
      </c>
      <c r="AJ11" s="38">
        <v>0.98</v>
      </c>
      <c r="AK11" s="38">
        <v>12</v>
      </c>
      <c r="AN11" s="44">
        <v>1.2165450121654502</v>
      </c>
      <c r="AP11" s="38" t="s">
        <v>50</v>
      </c>
      <c r="AQ11" s="45">
        <v>1757700</v>
      </c>
      <c r="AR11" s="45">
        <v>7712547</v>
      </c>
      <c r="AT11" s="38">
        <f t="shared" si="1"/>
        <v>0.22369037587223489</v>
      </c>
      <c r="AX11" s="38">
        <f t="shared" si="0"/>
        <v>7.055016181229778</v>
      </c>
      <c r="BC11" s="38" t="s">
        <v>238</v>
      </c>
    </row>
    <row r="12" spans="1:55" s="38" customFormat="1" x14ac:dyDescent="0.55000000000000004">
      <c r="A12" s="38" t="s">
        <v>166</v>
      </c>
      <c r="C12" s="38" t="s">
        <v>162</v>
      </c>
      <c r="D12" s="38">
        <v>1</v>
      </c>
      <c r="E12" s="38" t="s">
        <v>52</v>
      </c>
      <c r="F12" s="38" t="e">
        <f>+UPbcalc:'[1]Sheet2'!K180</f>
        <v>#NAME?</v>
      </c>
      <c r="G12" s="38">
        <v>3.1099999999999999E-2</v>
      </c>
      <c r="H12" s="39">
        <v>9.7999999999999997E-3</v>
      </c>
      <c r="I12" s="38">
        <v>0.2243</v>
      </c>
      <c r="J12" s="39">
        <v>1.12E-2</v>
      </c>
      <c r="K12" s="38">
        <v>5.2290000000000003E-2</v>
      </c>
      <c r="L12" s="39">
        <v>7.7999999999999996E-3</v>
      </c>
      <c r="M12" s="38" t="e">
        <f>+UPbcalc:'[1]Sheet2'!L180</f>
        <v>#NAME?</v>
      </c>
      <c r="N12" s="38" t="e">
        <f>+UPbcalc:'[1]Sheet2'!U180</f>
        <v>#NAME?</v>
      </c>
      <c r="O12" s="40">
        <v>197.5</v>
      </c>
      <c r="P12" s="38">
        <v>3.8</v>
      </c>
      <c r="Q12" s="40">
        <v>205.5</v>
      </c>
      <c r="R12" s="38">
        <v>4.2</v>
      </c>
      <c r="S12" s="38">
        <v>298</v>
      </c>
      <c r="T12" s="38">
        <v>34</v>
      </c>
      <c r="U12" s="38" t="e">
        <f>+UPbcalc:'[1]Sheet2'!R180/1000000</f>
        <v>#NAME?</v>
      </c>
      <c r="V12" s="38" t="s">
        <v>53</v>
      </c>
      <c r="W12" s="38">
        <v>12</v>
      </c>
      <c r="Z12" s="38" t="s">
        <v>52</v>
      </c>
      <c r="AA12" s="41">
        <v>0.2243</v>
      </c>
      <c r="AB12" s="42">
        <v>1.1000000000000001</v>
      </c>
      <c r="AC12" s="42">
        <v>3.1099999999999999E-2</v>
      </c>
      <c r="AD12" s="42">
        <v>0.98</v>
      </c>
      <c r="AE12" s="43">
        <v>0.15</v>
      </c>
      <c r="AG12" s="38">
        <v>32.134799999999998</v>
      </c>
      <c r="AH12" s="38">
        <v>0.98</v>
      </c>
      <c r="AI12" s="38">
        <v>5.2299999999999999E-2</v>
      </c>
      <c r="AJ12" s="38">
        <v>0.78</v>
      </c>
      <c r="AK12" s="38">
        <v>12</v>
      </c>
      <c r="AN12" s="44">
        <v>1.248328131966117</v>
      </c>
      <c r="AP12" s="38" t="s">
        <v>52</v>
      </c>
      <c r="AQ12" s="45">
        <v>2015354</v>
      </c>
      <c r="AR12" s="45">
        <v>7606228</v>
      </c>
      <c r="AT12" s="38">
        <f t="shared" si="1"/>
        <v>0.26006527807803514</v>
      </c>
      <c r="AX12" s="38">
        <f t="shared" si="0"/>
        <v>3.8929440389294356</v>
      </c>
      <c r="AZ12" s="38" t="s">
        <v>168</v>
      </c>
      <c r="BC12" s="38" t="s">
        <v>238</v>
      </c>
    </row>
    <row r="13" spans="1:55" s="38" customFormat="1" x14ac:dyDescent="0.55000000000000004">
      <c r="A13" s="38" t="s">
        <v>169</v>
      </c>
      <c r="C13" s="38" t="s">
        <v>162</v>
      </c>
      <c r="D13" s="38">
        <v>2</v>
      </c>
      <c r="E13" s="38" t="s">
        <v>54</v>
      </c>
      <c r="F13" s="38" t="e">
        <f>+UPbcalc:'[1]Sheet2'!K181</f>
        <v>#NAME?</v>
      </c>
      <c r="G13" s="38">
        <v>4.19E-2</v>
      </c>
      <c r="H13" s="39">
        <v>6.1999999999999998E-3</v>
      </c>
      <c r="I13" s="38">
        <v>0.2994</v>
      </c>
      <c r="J13" s="39">
        <v>1.8200000000000001E-2</v>
      </c>
      <c r="K13" s="38">
        <v>5.1799999999999999E-2</v>
      </c>
      <c r="L13" s="39">
        <v>1.4999999999999999E-2</v>
      </c>
      <c r="M13" s="38" t="e">
        <f>+UPbcalc:'[1]Sheet2'!L181</f>
        <v>#NAME?</v>
      </c>
      <c r="N13" s="38" t="e">
        <f>+UPbcalc:'[1]Sheet2'!U181</f>
        <v>#NAME?</v>
      </c>
      <c r="O13" s="40">
        <v>264.8</v>
      </c>
      <c r="P13" s="38">
        <v>3.2</v>
      </c>
      <c r="Q13" s="40">
        <v>265.89999999999998</v>
      </c>
      <c r="R13" s="38">
        <v>8.5</v>
      </c>
      <c r="S13" s="38">
        <v>276</v>
      </c>
      <c r="T13" s="38">
        <v>70</v>
      </c>
      <c r="U13" s="38" t="e">
        <f>+UPbcalc:'[1]Sheet2'!R181/1000000</f>
        <v>#NAME?</v>
      </c>
      <c r="V13" s="38" t="s">
        <v>55</v>
      </c>
      <c r="W13" s="38">
        <v>12</v>
      </c>
      <c r="Z13" s="38" t="s">
        <v>54</v>
      </c>
      <c r="AA13" s="41">
        <v>0.2994</v>
      </c>
      <c r="AB13" s="42">
        <v>1.8</v>
      </c>
      <c r="AC13" s="42">
        <v>4.19E-2</v>
      </c>
      <c r="AD13" s="42">
        <v>0.62</v>
      </c>
      <c r="AE13" s="43">
        <v>0.15</v>
      </c>
      <c r="AG13" s="38">
        <v>23.848400000000002</v>
      </c>
      <c r="AH13" s="38">
        <v>0.62</v>
      </c>
      <c r="AI13" s="38">
        <v>5.1799999999999999E-2</v>
      </c>
      <c r="AJ13" s="38">
        <v>1.5</v>
      </c>
      <c r="AK13" s="38">
        <v>12</v>
      </c>
      <c r="AN13" s="44">
        <v>1.6366065464261856</v>
      </c>
      <c r="AP13" s="38" t="s">
        <v>54</v>
      </c>
      <c r="AQ13" s="45">
        <v>505916</v>
      </c>
      <c r="AR13" s="45">
        <v>2472580</v>
      </c>
      <c r="AT13" s="38">
        <f t="shared" si="1"/>
        <v>0.20082992805045319</v>
      </c>
      <c r="AX13" s="38">
        <f t="shared" si="0"/>
        <v>0.41368935690108133</v>
      </c>
    </row>
    <row r="14" spans="1:55" s="38" customFormat="1" x14ac:dyDescent="0.55000000000000004">
      <c r="A14" s="38" t="s">
        <v>170</v>
      </c>
      <c r="C14" s="38" t="s">
        <v>162</v>
      </c>
      <c r="D14" s="38">
        <v>3</v>
      </c>
      <c r="E14" s="38" t="s">
        <v>56</v>
      </c>
      <c r="F14" s="38" t="e">
        <f>+UPbcalc:'[1]Sheet2'!K183</f>
        <v>#NAME?</v>
      </c>
      <c r="G14" s="38">
        <v>3.1600000000000003E-2</v>
      </c>
      <c r="H14" s="39">
        <v>7.1000000000000004E-3</v>
      </c>
      <c r="I14" s="38">
        <v>0.23080000000000001</v>
      </c>
      <c r="J14" s="39">
        <v>1.41E-2</v>
      </c>
      <c r="K14" s="38">
        <v>5.2949999999999997E-2</v>
      </c>
      <c r="L14" s="39">
        <v>1.14E-2</v>
      </c>
      <c r="M14" s="38" t="e">
        <f>+UPbcalc:'[1]Sheet2'!L183</f>
        <v>#NAME?</v>
      </c>
      <c r="N14" s="38" t="e">
        <f>+UPbcalc:'[1]Sheet2'!U183</f>
        <v>#NAME?</v>
      </c>
      <c r="O14" s="40">
        <v>200.6</v>
      </c>
      <c r="P14" s="38">
        <v>2.8</v>
      </c>
      <c r="Q14" s="40">
        <v>210.8</v>
      </c>
      <c r="R14" s="38">
        <v>5.4</v>
      </c>
      <c r="S14" s="38">
        <v>326</v>
      </c>
      <c r="T14" s="38">
        <v>52</v>
      </c>
      <c r="U14" s="38" t="e">
        <f>+UPbcalc:'[1]Sheet2'!R183/1000000</f>
        <v>#NAME?</v>
      </c>
      <c r="V14" s="38" t="s">
        <v>57</v>
      </c>
      <c r="W14" s="38">
        <v>12</v>
      </c>
      <c r="Z14" s="38" t="s">
        <v>56</v>
      </c>
      <c r="AA14" s="41">
        <v>0.23080000000000001</v>
      </c>
      <c r="AB14" s="42">
        <v>1.4</v>
      </c>
      <c r="AC14" s="42">
        <v>3.1600000000000003E-2</v>
      </c>
      <c r="AD14" s="42">
        <v>0.71</v>
      </c>
      <c r="AE14" s="43">
        <v>0.15</v>
      </c>
      <c r="AG14" s="38">
        <v>31.6313</v>
      </c>
      <c r="AH14" s="38">
        <v>0.71</v>
      </c>
      <c r="AI14" s="38">
        <v>5.2999999999999999E-2</v>
      </c>
      <c r="AJ14" s="38">
        <v>1.1399999999999999</v>
      </c>
      <c r="AK14" s="38">
        <v>12</v>
      </c>
      <c r="AN14" s="44">
        <v>1.3431542461005199</v>
      </c>
      <c r="AP14" s="38" t="s">
        <v>56</v>
      </c>
      <c r="AQ14" s="45">
        <v>480929</v>
      </c>
      <c r="AR14" s="45">
        <v>3611459</v>
      </c>
      <c r="AT14" s="38">
        <f t="shared" si="1"/>
        <v>0.13070693992350052</v>
      </c>
      <c r="AX14" s="38">
        <f t="shared" si="0"/>
        <v>4.8387096774193612</v>
      </c>
      <c r="BC14" s="38" t="s">
        <v>238</v>
      </c>
    </row>
    <row r="15" spans="1:55" s="38" customFormat="1" x14ac:dyDescent="0.55000000000000004">
      <c r="A15" s="38" t="s">
        <v>165</v>
      </c>
      <c r="C15" s="38" t="s">
        <v>162</v>
      </c>
      <c r="D15" s="38">
        <v>2</v>
      </c>
      <c r="E15" s="38" t="s">
        <v>58</v>
      </c>
      <c r="F15" s="38" t="e">
        <f>+UPbcalc:'[1]Sheet2'!K184</f>
        <v>#NAME?</v>
      </c>
      <c r="G15" s="38">
        <v>3.0499999999999999E-2</v>
      </c>
      <c r="H15" s="39">
        <v>4.8999999999999998E-3</v>
      </c>
      <c r="I15" s="38">
        <v>0.2215</v>
      </c>
      <c r="J15" s="39">
        <v>1.2200000000000001E-2</v>
      </c>
      <c r="K15" s="38">
        <v>5.2609999999999997E-2</v>
      </c>
      <c r="L15" s="39">
        <v>1.06E-2</v>
      </c>
      <c r="M15" s="38" t="e">
        <f>+UPbcalc:'[1]Sheet2'!L184</f>
        <v>#NAME?</v>
      </c>
      <c r="N15" s="38" t="e">
        <f>+UPbcalc:'[1]Sheet2'!U184</f>
        <v>#NAME?</v>
      </c>
      <c r="O15" s="40">
        <v>193.9</v>
      </c>
      <c r="P15" s="38">
        <v>1.9</v>
      </c>
      <c r="Q15" s="40">
        <v>203.1</v>
      </c>
      <c r="R15" s="38">
        <v>4.5</v>
      </c>
      <c r="S15" s="38">
        <v>312</v>
      </c>
      <c r="T15" s="38">
        <v>50</v>
      </c>
      <c r="U15" s="38" t="e">
        <f>+UPbcalc:'[1]Sheet2'!R184/1000000</f>
        <v>#NAME?</v>
      </c>
      <c r="V15" s="38" t="s">
        <v>59</v>
      </c>
      <c r="W15" s="38">
        <v>12</v>
      </c>
      <c r="Z15" s="38" t="s">
        <v>58</v>
      </c>
      <c r="AA15" s="41">
        <v>0.2215</v>
      </c>
      <c r="AB15" s="42">
        <v>1.2</v>
      </c>
      <c r="AC15" s="42">
        <v>3.0499999999999999E-2</v>
      </c>
      <c r="AD15" s="42">
        <v>0.49</v>
      </c>
      <c r="AE15" s="43">
        <v>0.15</v>
      </c>
      <c r="AG15" s="38">
        <v>32.748199999999997</v>
      </c>
      <c r="AH15" s="38">
        <v>0.49</v>
      </c>
      <c r="AI15" s="38">
        <v>5.2600000000000001E-2</v>
      </c>
      <c r="AJ15" s="38">
        <v>1.06</v>
      </c>
      <c r="AK15" s="38">
        <v>12</v>
      </c>
      <c r="AN15" s="44">
        <v>1.1738148984198646</v>
      </c>
      <c r="AP15" s="38" t="s">
        <v>58</v>
      </c>
      <c r="AQ15" s="45">
        <v>1128359</v>
      </c>
      <c r="AR15" s="45">
        <v>7065136</v>
      </c>
      <c r="AT15" s="38">
        <f t="shared" si="1"/>
        <v>0.15675707140902839</v>
      </c>
      <c r="AX15" s="38">
        <f t="shared" si="0"/>
        <v>4.5297882816346613</v>
      </c>
      <c r="BC15" s="38" t="s">
        <v>238</v>
      </c>
    </row>
    <row r="16" spans="1:55" s="38" customFormat="1" x14ac:dyDescent="0.55000000000000004">
      <c r="A16" s="38" t="s">
        <v>165</v>
      </c>
      <c r="C16" s="38" t="s">
        <v>162</v>
      </c>
      <c r="D16" s="38">
        <v>2</v>
      </c>
      <c r="E16" s="38" t="s">
        <v>60</v>
      </c>
      <c r="F16" s="38" t="e">
        <f>+UPbcalc:#REF!</f>
        <v>#NAME?</v>
      </c>
      <c r="G16" s="38">
        <v>4.1399999999999999E-2</v>
      </c>
      <c r="H16" s="39">
        <v>5.5999999999999999E-3</v>
      </c>
      <c r="I16" s="38">
        <v>0.30209999999999998</v>
      </c>
      <c r="J16" s="39">
        <v>1.44E-2</v>
      </c>
      <c r="K16" s="38">
        <v>5.2920000000000002E-2</v>
      </c>
      <c r="L16" s="39">
        <v>1.17E-2</v>
      </c>
      <c r="M16" s="38" t="e">
        <f>+UPbcalc:#REF!</f>
        <v>#NAME?</v>
      </c>
      <c r="N16" s="38" t="e">
        <f>+UPbcalc:#REF!</f>
        <v>#NAME?</v>
      </c>
      <c r="O16" s="40">
        <v>261.60000000000002</v>
      </c>
      <c r="P16" s="38">
        <v>2.9</v>
      </c>
      <c r="Q16" s="40">
        <v>268</v>
      </c>
      <c r="R16" s="38">
        <v>6.8</v>
      </c>
      <c r="S16" s="38">
        <v>324</v>
      </c>
      <c r="T16" s="38">
        <v>52</v>
      </c>
      <c r="U16" s="38" t="e">
        <f>+UPbcalc:#REF!/1000000</f>
        <v>#NAME?</v>
      </c>
      <c r="V16" s="38" t="s">
        <v>43</v>
      </c>
      <c r="W16" s="38">
        <v>12</v>
      </c>
      <c r="Z16" s="38" t="s">
        <v>60</v>
      </c>
      <c r="AA16" s="41">
        <v>0.30209999999999998</v>
      </c>
      <c r="AB16" s="42">
        <v>1.4</v>
      </c>
      <c r="AC16" s="42">
        <v>4.1399999999999999E-2</v>
      </c>
      <c r="AD16" s="42">
        <v>0.56000000000000005</v>
      </c>
      <c r="AE16" s="43">
        <v>0.15</v>
      </c>
      <c r="AG16" s="38">
        <v>24.1492</v>
      </c>
      <c r="AH16" s="38">
        <v>0.56000000000000005</v>
      </c>
      <c r="AI16" s="38">
        <v>5.2900000000000003E-2</v>
      </c>
      <c r="AJ16" s="38">
        <v>1.17</v>
      </c>
      <c r="AK16" s="38">
        <v>12</v>
      </c>
      <c r="AN16" s="44">
        <v>1.2909632571996028</v>
      </c>
      <c r="AP16" s="38" t="s">
        <v>60</v>
      </c>
      <c r="AQ16" s="45">
        <v>470565</v>
      </c>
      <c r="AR16" s="45">
        <v>2539919</v>
      </c>
      <c r="AT16" s="38">
        <f t="shared" si="1"/>
        <v>0.18184448117047397</v>
      </c>
      <c r="AX16" s="38">
        <f t="shared" si="0"/>
        <v>2.3880597014925287</v>
      </c>
    </row>
    <row r="17" spans="1:55" s="38" customFormat="1" x14ac:dyDescent="0.55000000000000004">
      <c r="A17" s="38" t="s">
        <v>170</v>
      </c>
      <c r="C17" s="38" t="s">
        <v>162</v>
      </c>
      <c r="D17" s="38">
        <v>3</v>
      </c>
      <c r="E17" s="38" t="s">
        <v>61</v>
      </c>
      <c r="F17" s="38" t="e">
        <f>+UPbcalc:#REF!</f>
        <v>#NAME?</v>
      </c>
      <c r="G17" s="38">
        <v>1.9900000000000001E-2</v>
      </c>
      <c r="H17" s="39">
        <v>8.0000000000000002E-3</v>
      </c>
      <c r="I17" s="38">
        <v>0.14430000000000001</v>
      </c>
      <c r="J17" s="39">
        <v>1.8599999999999998E-2</v>
      </c>
      <c r="K17" s="38">
        <v>5.2499999999999998E-2</v>
      </c>
      <c r="L17" s="39">
        <v>1.6299999999999999E-2</v>
      </c>
      <c r="M17" s="38" t="e">
        <f>+UPbcalc:#REF!</f>
        <v>#NAME?</v>
      </c>
      <c r="N17" s="38" t="e">
        <f>+UPbcalc:#REF!</f>
        <v>#NAME?</v>
      </c>
      <c r="O17" s="40">
        <v>127.3</v>
      </c>
      <c r="P17" s="38">
        <v>2</v>
      </c>
      <c r="Q17" s="40">
        <v>136.9</v>
      </c>
      <c r="R17" s="38">
        <v>4.8</v>
      </c>
      <c r="S17" s="38">
        <v>306</v>
      </c>
      <c r="T17" s="38">
        <v>74</v>
      </c>
      <c r="U17" s="38" t="e">
        <f>+UPbcalc:#REF!/1000000</f>
        <v>#NAME?</v>
      </c>
      <c r="V17" s="38" t="s">
        <v>45</v>
      </c>
      <c r="W17" s="38">
        <v>12</v>
      </c>
      <c r="Z17" s="38" t="s">
        <v>61</v>
      </c>
      <c r="AA17" s="41">
        <v>0.14430000000000001</v>
      </c>
      <c r="AB17" s="42">
        <v>1.9</v>
      </c>
      <c r="AC17" s="42">
        <v>1.9900000000000001E-2</v>
      </c>
      <c r="AD17" s="42">
        <v>0.8</v>
      </c>
      <c r="AE17" s="43">
        <v>0.15</v>
      </c>
      <c r="AG17" s="38">
        <v>50.160299999999999</v>
      </c>
      <c r="AH17" s="38">
        <v>0.8</v>
      </c>
      <c r="AI17" s="38">
        <v>5.2499999999999998E-2</v>
      </c>
      <c r="AJ17" s="38">
        <v>1.63</v>
      </c>
      <c r="AK17" s="38">
        <v>12</v>
      </c>
      <c r="AN17" s="44">
        <v>1.8018018018018018</v>
      </c>
      <c r="AP17" s="38" t="s">
        <v>61</v>
      </c>
      <c r="AQ17" s="45">
        <v>491788</v>
      </c>
      <c r="AR17" s="45">
        <v>3072151</v>
      </c>
      <c r="AT17" s="38">
        <f t="shared" si="1"/>
        <v>0.1571215445105085</v>
      </c>
      <c r="AX17" s="38">
        <f t="shared" si="0"/>
        <v>7.0124178232286454</v>
      </c>
      <c r="BC17" s="38" t="s">
        <v>238</v>
      </c>
    </row>
    <row r="18" spans="1:55" s="38" customFormat="1" x14ac:dyDescent="0.55000000000000004">
      <c r="A18" s="38" t="s">
        <v>171</v>
      </c>
      <c r="C18" s="38" t="s">
        <v>162</v>
      </c>
      <c r="D18" s="38">
        <v>2</v>
      </c>
      <c r="E18" s="38" t="s">
        <v>62</v>
      </c>
      <c r="F18" s="38" t="e">
        <f>+UPbcalc:#REF!</f>
        <v>#NAME?</v>
      </c>
      <c r="G18" s="38">
        <v>4.2299999999999997E-2</v>
      </c>
      <c r="H18" s="39">
        <v>5.1000000000000004E-3</v>
      </c>
      <c r="I18" s="38">
        <v>0.29880000000000001</v>
      </c>
      <c r="J18" s="39">
        <v>1.4500000000000001E-2</v>
      </c>
      <c r="K18" s="38">
        <v>5.1189999999999999E-2</v>
      </c>
      <c r="L18" s="39">
        <v>1.18E-2</v>
      </c>
      <c r="M18" s="38" t="e">
        <f>+UPbcalc:#REF!</f>
        <v>#NAME?</v>
      </c>
      <c r="N18" s="38" t="e">
        <f>+UPbcalc:#REF!</f>
        <v>#NAME?</v>
      </c>
      <c r="O18" s="40">
        <v>267.39999999999998</v>
      </c>
      <c r="P18" s="38">
        <v>2.7</v>
      </c>
      <c r="Q18" s="40">
        <v>265.5</v>
      </c>
      <c r="R18" s="38">
        <v>6.8</v>
      </c>
      <c r="S18" s="38">
        <v>248</v>
      </c>
      <c r="T18" s="38">
        <v>56</v>
      </c>
      <c r="U18" s="38" t="e">
        <f>+UPbcalc:#REF!/1000000</f>
        <v>#NAME?</v>
      </c>
      <c r="V18" s="38" t="s">
        <v>47</v>
      </c>
      <c r="W18" s="38">
        <v>12</v>
      </c>
      <c r="Z18" s="38" t="s">
        <v>62</v>
      </c>
      <c r="AA18" s="41">
        <v>0.29880000000000001</v>
      </c>
      <c r="AB18" s="42">
        <v>1.5</v>
      </c>
      <c r="AC18" s="42">
        <v>4.2299999999999997E-2</v>
      </c>
      <c r="AD18" s="42">
        <v>0.51</v>
      </c>
      <c r="AE18" s="43">
        <v>0.15</v>
      </c>
      <c r="AG18" s="38">
        <v>23.6144</v>
      </c>
      <c r="AH18" s="38">
        <v>0.51</v>
      </c>
      <c r="AI18" s="38">
        <v>5.1200000000000002E-2</v>
      </c>
      <c r="AJ18" s="38">
        <v>1.18</v>
      </c>
      <c r="AK18" s="38">
        <v>12</v>
      </c>
      <c r="AN18" s="44">
        <v>1.3052208835341366</v>
      </c>
      <c r="AP18" s="38" t="s">
        <v>62</v>
      </c>
      <c r="AQ18" s="45">
        <v>598203</v>
      </c>
      <c r="AR18" s="45">
        <v>3242524</v>
      </c>
      <c r="AT18" s="38">
        <f t="shared" si="1"/>
        <v>0.18107802857028055</v>
      </c>
      <c r="AX18" s="38">
        <f t="shared" si="0"/>
        <v>-0.71563088512240913</v>
      </c>
    </row>
    <row r="19" spans="1:55" s="38" customFormat="1" x14ac:dyDescent="0.55000000000000004">
      <c r="A19" s="38" t="s">
        <v>171</v>
      </c>
      <c r="C19" s="38" t="s">
        <v>162</v>
      </c>
      <c r="D19" s="38">
        <v>2</v>
      </c>
      <c r="E19" s="38" t="s">
        <v>63</v>
      </c>
      <c r="F19" s="38" t="e">
        <f>+UPbcalc:#REF!</f>
        <v>#NAME?</v>
      </c>
      <c r="G19" s="38">
        <v>4.6399999999999997E-2</v>
      </c>
      <c r="H19" s="39">
        <v>6.7999999999999996E-3</v>
      </c>
      <c r="I19" s="38">
        <v>0.33629999999999999</v>
      </c>
      <c r="J19" s="39">
        <v>1.9199999999999998E-2</v>
      </c>
      <c r="K19" s="38">
        <v>5.2540000000000003E-2</v>
      </c>
      <c r="L19" s="39">
        <v>1.72E-2</v>
      </c>
      <c r="M19" s="38" t="e">
        <f>+UPbcalc:#REF!</f>
        <v>#NAME?</v>
      </c>
      <c r="N19" s="38" t="e">
        <f>+UPbcalc:#REF!</f>
        <v>#NAME?</v>
      </c>
      <c r="O19" s="40">
        <v>292.60000000000002</v>
      </c>
      <c r="P19" s="38">
        <v>3.9</v>
      </c>
      <c r="Q19" s="40">
        <v>294.39999999999998</v>
      </c>
      <c r="R19" s="38">
        <v>9.8000000000000007</v>
      </c>
      <c r="S19" s="38">
        <v>308</v>
      </c>
      <c r="T19" s="38">
        <v>78</v>
      </c>
      <c r="U19" s="38" t="e">
        <f>+UPbcalc:#REF!/1000000</f>
        <v>#NAME?</v>
      </c>
      <c r="V19" s="38" t="s">
        <v>49</v>
      </c>
      <c r="W19" s="38">
        <v>12</v>
      </c>
      <c r="Z19" s="38" t="s">
        <v>63</v>
      </c>
      <c r="AA19" s="41">
        <v>0.33629999999999999</v>
      </c>
      <c r="AB19" s="42">
        <v>1.9</v>
      </c>
      <c r="AC19" s="42">
        <v>4.6399999999999997E-2</v>
      </c>
      <c r="AD19" s="42">
        <v>0.68</v>
      </c>
      <c r="AE19" s="43">
        <v>0.15</v>
      </c>
      <c r="AG19" s="38">
        <v>21.534099999999999</v>
      </c>
      <c r="AH19" s="38">
        <v>0.68</v>
      </c>
      <c r="AI19" s="38">
        <v>5.2499999999999998E-2</v>
      </c>
      <c r="AJ19" s="38">
        <v>1.72</v>
      </c>
      <c r="AK19" s="38">
        <v>12</v>
      </c>
      <c r="AN19" s="44">
        <v>1.8435920309247695</v>
      </c>
      <c r="AP19" s="38" t="s">
        <v>63</v>
      </c>
      <c r="AQ19" s="45">
        <v>258766</v>
      </c>
      <c r="AR19" s="45">
        <v>1150372</v>
      </c>
      <c r="AT19" s="38">
        <f t="shared" si="1"/>
        <v>0.22078485557755359</v>
      </c>
      <c r="AX19" s="38">
        <f t="shared" si="0"/>
        <v>0.61141304347824832</v>
      </c>
    </row>
    <row r="20" spans="1:55" s="38" customFormat="1" x14ac:dyDescent="0.55000000000000004">
      <c r="A20" s="38" t="s">
        <v>172</v>
      </c>
      <c r="C20" s="38" t="s">
        <v>162</v>
      </c>
      <c r="D20" s="38">
        <v>1</v>
      </c>
      <c r="E20" s="38" t="s">
        <v>64</v>
      </c>
      <c r="F20" s="38" t="e">
        <f>+UPbcalc:#REF!</f>
        <v>#NAME?</v>
      </c>
      <c r="G20" s="38">
        <v>4.4499999999999998E-2</v>
      </c>
      <c r="H20" s="39">
        <v>6.4999999999999997E-3</v>
      </c>
      <c r="I20" s="38">
        <v>0.31359999999999999</v>
      </c>
      <c r="J20" s="39">
        <v>2.7699999999999999E-2</v>
      </c>
      <c r="K20" s="38">
        <v>5.108E-2</v>
      </c>
      <c r="L20" s="39">
        <v>3.15E-2</v>
      </c>
      <c r="M20" s="38" t="e">
        <f>+UPbcalc:#REF!</f>
        <v>#NAME?</v>
      </c>
      <c r="N20" s="38" t="e">
        <f>+UPbcalc:#REF!</f>
        <v>#NAME?</v>
      </c>
      <c r="O20" s="40">
        <v>280.89999999999998</v>
      </c>
      <c r="P20" s="38">
        <v>3.6</v>
      </c>
      <c r="Q20" s="40">
        <v>277</v>
      </c>
      <c r="R20" s="38">
        <v>13.4</v>
      </c>
      <c r="S20" s="38">
        <v>244</v>
      </c>
      <c r="T20" s="38">
        <v>144</v>
      </c>
      <c r="U20" s="38" t="e">
        <f>+UPbcalc:#REF!/1000000</f>
        <v>#NAME?</v>
      </c>
      <c r="V20" s="38" t="s">
        <v>51</v>
      </c>
      <c r="W20" s="38">
        <v>12</v>
      </c>
      <c r="Z20" s="38" t="s">
        <v>64</v>
      </c>
      <c r="AA20" s="41">
        <v>0.31359999999999999</v>
      </c>
      <c r="AB20" s="42">
        <v>2.8</v>
      </c>
      <c r="AC20" s="42">
        <v>4.4499999999999998E-2</v>
      </c>
      <c r="AD20" s="42">
        <v>0.65</v>
      </c>
      <c r="AE20" s="43">
        <v>0.15</v>
      </c>
      <c r="AG20" s="38">
        <v>22.450299999999999</v>
      </c>
      <c r="AH20" s="38">
        <v>0.65</v>
      </c>
      <c r="AI20" s="38">
        <v>5.11E-2</v>
      </c>
      <c r="AJ20" s="38">
        <v>3.15</v>
      </c>
      <c r="AK20" s="38">
        <v>12</v>
      </c>
      <c r="AN20" s="44">
        <v>3.2206632653061225</v>
      </c>
      <c r="AP20" s="38" t="s">
        <v>64</v>
      </c>
      <c r="AQ20" s="45">
        <v>160142</v>
      </c>
      <c r="AR20" s="45">
        <v>584061</v>
      </c>
      <c r="AT20" s="38">
        <f t="shared" si="1"/>
        <v>0.26912089011594376</v>
      </c>
      <c r="AX20" s="38">
        <f t="shared" si="0"/>
        <v>-1.4079422382671458</v>
      </c>
    </row>
    <row r="21" spans="1:55" s="38" customFormat="1" x14ac:dyDescent="0.55000000000000004">
      <c r="A21" s="38" t="s">
        <v>165</v>
      </c>
      <c r="C21" s="38" t="s">
        <v>162</v>
      </c>
      <c r="D21" s="38">
        <v>2</v>
      </c>
      <c r="E21" s="38" t="s">
        <v>65</v>
      </c>
      <c r="F21" s="38" t="e">
        <f>+UPbcalc:#REF!</f>
        <v>#NAME?</v>
      </c>
      <c r="G21" s="38">
        <v>4.1000000000000002E-2</v>
      </c>
      <c r="H21" s="39">
        <v>1.2500000000000001E-2</v>
      </c>
      <c r="I21" s="38">
        <v>0.2959</v>
      </c>
      <c r="J21" s="39">
        <v>2.24E-2</v>
      </c>
      <c r="K21" s="38">
        <v>5.2359999999999997E-2</v>
      </c>
      <c r="L21" s="39">
        <v>1.83E-2</v>
      </c>
      <c r="M21" s="38" t="e">
        <f>+UPbcalc:#REF!</f>
        <v>#NAME?</v>
      </c>
      <c r="N21" s="38" t="e">
        <f>+UPbcalc:#REF!</f>
        <v>#NAME?</v>
      </c>
      <c r="O21" s="40">
        <v>259</v>
      </c>
      <c r="P21" s="38">
        <v>6.3</v>
      </c>
      <c r="Q21" s="40">
        <v>263.2</v>
      </c>
      <c r="R21" s="38">
        <v>10.4</v>
      </c>
      <c r="S21" s="38">
        <v>300</v>
      </c>
      <c r="T21" s="38">
        <v>84</v>
      </c>
      <c r="U21" s="38" t="e">
        <f>+UPbcalc:#REF!/1000000</f>
        <v>#NAME?</v>
      </c>
      <c r="V21" s="38" t="s">
        <v>53</v>
      </c>
      <c r="W21" s="38">
        <v>12</v>
      </c>
      <c r="Z21" s="38" t="s">
        <v>65</v>
      </c>
      <c r="AA21" s="41">
        <v>0.2959</v>
      </c>
      <c r="AB21" s="42">
        <v>2.2000000000000002</v>
      </c>
      <c r="AC21" s="42">
        <v>4.1000000000000002E-2</v>
      </c>
      <c r="AD21" s="42">
        <v>1.25</v>
      </c>
      <c r="AE21" s="43">
        <v>0.15</v>
      </c>
      <c r="AG21" s="38">
        <v>24.389099999999999</v>
      </c>
      <c r="AH21" s="38">
        <v>1.25</v>
      </c>
      <c r="AI21" s="38">
        <v>5.2400000000000002E-2</v>
      </c>
      <c r="AJ21" s="38">
        <v>1.83</v>
      </c>
      <c r="AK21" s="38">
        <v>12</v>
      </c>
      <c r="AN21" s="44">
        <v>2.1966880702940181</v>
      </c>
      <c r="AP21" s="38" t="s">
        <v>65</v>
      </c>
      <c r="AQ21" s="45">
        <v>312128</v>
      </c>
      <c r="AR21" s="45">
        <v>1684936</v>
      </c>
      <c r="AT21" s="38">
        <f t="shared" si="1"/>
        <v>0.18182336471917482</v>
      </c>
      <c r="AX21" s="38">
        <f t="shared" si="0"/>
        <v>1.5957446808510634</v>
      </c>
    </row>
    <row r="22" spans="1:55" s="38" customFormat="1" x14ac:dyDescent="0.55000000000000004">
      <c r="A22" s="38" t="s">
        <v>166</v>
      </c>
      <c r="C22" s="38" t="s">
        <v>162</v>
      </c>
      <c r="D22" s="38">
        <v>1</v>
      </c>
      <c r="E22" s="38" t="s">
        <v>66</v>
      </c>
      <c r="F22" s="38" t="e">
        <f>+UPbcalc:#REF!</f>
        <v>#NAME?</v>
      </c>
      <c r="G22" s="38">
        <v>4.4499999999999998E-2</v>
      </c>
      <c r="H22" s="39">
        <v>6.7000000000000002E-3</v>
      </c>
      <c r="I22" s="38">
        <v>0.31669999999999998</v>
      </c>
      <c r="J22" s="39">
        <v>2.3099999999999999E-2</v>
      </c>
      <c r="K22" s="38">
        <v>5.1580000000000001E-2</v>
      </c>
      <c r="L22" s="39">
        <v>2.3099999999999999E-2</v>
      </c>
      <c r="M22" s="38" t="e">
        <f>+UPbcalc:#REF!</f>
        <v>#NAME?</v>
      </c>
      <c r="N22" s="38" t="e">
        <f>+UPbcalc:#REF!</f>
        <v>#NAME?</v>
      </c>
      <c r="O22" s="40">
        <v>280.8</v>
      </c>
      <c r="P22" s="38">
        <v>3.7</v>
      </c>
      <c r="Q22" s="40">
        <v>279.3</v>
      </c>
      <c r="R22" s="38">
        <v>11.3</v>
      </c>
      <c r="S22" s="38">
        <v>266</v>
      </c>
      <c r="T22" s="38">
        <v>106</v>
      </c>
      <c r="U22" s="38" t="e">
        <f>+UPbcalc:#REF!/1000000</f>
        <v>#NAME?</v>
      </c>
      <c r="V22" s="38" t="s">
        <v>55</v>
      </c>
      <c r="W22" s="38">
        <v>12</v>
      </c>
      <c r="Z22" s="38" t="s">
        <v>66</v>
      </c>
      <c r="AA22" s="41">
        <v>0.31669999999999998</v>
      </c>
      <c r="AB22" s="42">
        <v>2.2999999999999998</v>
      </c>
      <c r="AC22" s="42">
        <v>4.4499999999999998E-2</v>
      </c>
      <c r="AD22" s="42">
        <v>0.67</v>
      </c>
      <c r="AE22" s="43">
        <v>0.15</v>
      </c>
      <c r="AG22" s="38">
        <v>22.4587</v>
      </c>
      <c r="AH22" s="38">
        <v>0.67</v>
      </c>
      <c r="AI22" s="38">
        <v>5.16E-2</v>
      </c>
      <c r="AJ22" s="38">
        <v>2.31</v>
      </c>
      <c r="AK22" s="38">
        <v>12</v>
      </c>
      <c r="AN22" s="44">
        <v>2.3997473950110515</v>
      </c>
      <c r="AP22" s="38" t="s">
        <v>66</v>
      </c>
      <c r="AQ22" s="45">
        <v>260394</v>
      </c>
      <c r="AR22" s="45">
        <v>774455</v>
      </c>
      <c r="AT22" s="38">
        <f t="shared" si="1"/>
        <v>0.33001612090718224</v>
      </c>
      <c r="AU22" s="38" t="s">
        <v>156</v>
      </c>
      <c r="AX22" s="38">
        <f t="shared" si="0"/>
        <v>-0.53705692803436289</v>
      </c>
    </row>
    <row r="23" spans="1:55" s="38" customFormat="1" x14ac:dyDescent="0.55000000000000004">
      <c r="A23" s="38" t="s">
        <v>173</v>
      </c>
      <c r="C23" s="38" t="s">
        <v>174</v>
      </c>
      <c r="D23" s="38">
        <v>4</v>
      </c>
      <c r="E23" s="38" t="s">
        <v>67</v>
      </c>
      <c r="F23" s="38" t="e">
        <f>+UPbcalc:'[1]Sheet2'!K182</f>
        <v>#NAME?</v>
      </c>
      <c r="G23" s="38">
        <v>5.8999999999999999E-3</v>
      </c>
      <c r="H23" s="39">
        <v>1.23E-2</v>
      </c>
      <c r="I23" s="38">
        <v>4.1300000000000003E-2</v>
      </c>
      <c r="J23" s="39">
        <v>1.6199999999999999E-2</v>
      </c>
      <c r="K23" s="38">
        <v>5.0729999999999997E-2</v>
      </c>
      <c r="L23" s="39">
        <v>1.18E-2</v>
      </c>
      <c r="M23" s="38" t="e">
        <f>+UPbcalc:'[1]Sheet2'!L182</f>
        <v>#NAME?</v>
      </c>
      <c r="N23" s="38" t="e">
        <f>+UPbcalc:'[1]Sheet2'!U182</f>
        <v>#NAME?</v>
      </c>
      <c r="O23" s="40">
        <v>38</v>
      </c>
      <c r="P23" s="38">
        <v>0.9</v>
      </c>
      <c r="Q23" s="40">
        <v>41.1</v>
      </c>
      <c r="R23" s="38">
        <v>1.3</v>
      </c>
      <c r="S23" s="38">
        <v>228</v>
      </c>
      <c r="T23" s="38">
        <v>54</v>
      </c>
      <c r="U23" s="38" t="e">
        <f>+UPbcalc:'[1]Sheet2'!R182/1000000</f>
        <v>#NAME?</v>
      </c>
      <c r="V23" s="38" t="s">
        <v>68</v>
      </c>
      <c r="W23" s="38">
        <v>12</v>
      </c>
      <c r="Z23" s="38" t="s">
        <v>67</v>
      </c>
      <c r="AA23" s="41">
        <v>4.1300000000000003E-2</v>
      </c>
      <c r="AB23" s="42">
        <v>1.6</v>
      </c>
      <c r="AC23" s="42">
        <v>5.8999999999999999E-3</v>
      </c>
      <c r="AD23" s="42">
        <v>1.23</v>
      </c>
      <c r="AE23" s="43">
        <v>0.15</v>
      </c>
      <c r="AG23" s="38">
        <v>169.28989999999999</v>
      </c>
      <c r="AH23" s="38">
        <v>1.23</v>
      </c>
      <c r="AI23" s="38">
        <v>5.0700000000000002E-2</v>
      </c>
      <c r="AJ23" s="38">
        <v>1.18</v>
      </c>
      <c r="AK23" s="38">
        <v>12</v>
      </c>
      <c r="AN23" s="44">
        <v>1.6949152542372881</v>
      </c>
      <c r="AP23" s="38" t="s">
        <v>67</v>
      </c>
      <c r="AQ23" s="45">
        <v>572020</v>
      </c>
      <c r="AR23" s="45">
        <v>18450151</v>
      </c>
      <c r="AT23" s="38">
        <f t="shared" si="1"/>
        <v>3.0430680125773966E-2</v>
      </c>
      <c r="AU23" s="38" t="s">
        <v>155</v>
      </c>
      <c r="AX23" s="38">
        <f t="shared" si="0"/>
        <v>7.5425790754257926</v>
      </c>
      <c r="BC23" s="38" t="s">
        <v>238</v>
      </c>
    </row>
    <row r="24" spans="1:55" s="38" customFormat="1" x14ac:dyDescent="0.55000000000000004">
      <c r="A24" s="38" t="s">
        <v>175</v>
      </c>
      <c r="C24" s="38" t="s">
        <v>174</v>
      </c>
      <c r="D24" s="38">
        <v>4</v>
      </c>
      <c r="E24" s="38" t="s">
        <v>69</v>
      </c>
      <c r="F24" s="38" t="e">
        <f>+UPbcalc:#REF!</f>
        <v>#NAME?</v>
      </c>
      <c r="G24" s="38">
        <v>6.1000000000000004E-3</v>
      </c>
      <c r="H24" s="39">
        <v>8.5000000000000006E-3</v>
      </c>
      <c r="I24" s="38">
        <v>4.4699999999999997E-2</v>
      </c>
      <c r="J24" s="39">
        <v>2.8799999999999999E-2</v>
      </c>
      <c r="K24" s="38">
        <v>5.2830000000000002E-2</v>
      </c>
      <c r="L24" s="39">
        <v>3.0700000000000002E-2</v>
      </c>
      <c r="M24" s="38" t="e">
        <f>+UPbcalc:#REF!</f>
        <v>#NAME?</v>
      </c>
      <c r="N24" s="38" t="e">
        <f>+UPbcalc:#REF!</f>
        <v>#NAME?</v>
      </c>
      <c r="O24" s="40">
        <v>39.4</v>
      </c>
      <c r="P24" s="38">
        <v>0.7</v>
      </c>
      <c r="Q24" s="40">
        <v>44.4</v>
      </c>
      <c r="R24" s="38">
        <v>2.5</v>
      </c>
      <c r="S24" s="38">
        <v>320</v>
      </c>
      <c r="T24" s="38">
        <v>138</v>
      </c>
      <c r="U24" s="38" t="e">
        <f>+UPbcalc:#REF!/1000000</f>
        <v>#NAME?</v>
      </c>
      <c r="V24" s="38" t="s">
        <v>43</v>
      </c>
      <c r="W24" s="38">
        <v>8</v>
      </c>
      <c r="Z24" s="38" t="s">
        <v>69</v>
      </c>
      <c r="AA24" s="41">
        <v>4.4699999999999997E-2</v>
      </c>
      <c r="AB24" s="42">
        <v>2.9</v>
      </c>
      <c r="AC24" s="42">
        <v>6.1000000000000004E-3</v>
      </c>
      <c r="AD24" s="42">
        <v>0.85</v>
      </c>
      <c r="AE24" s="43">
        <v>0.15</v>
      </c>
      <c r="AG24" s="38">
        <v>163.01490000000001</v>
      </c>
      <c r="AH24" s="38">
        <v>0.85</v>
      </c>
      <c r="AI24" s="38">
        <v>5.28E-2</v>
      </c>
      <c r="AJ24" s="38">
        <v>3.07</v>
      </c>
      <c r="AK24" s="38">
        <v>8</v>
      </c>
      <c r="AN24" s="44">
        <v>3.1319910514541394</v>
      </c>
      <c r="AP24" s="38" t="s">
        <v>69</v>
      </c>
      <c r="AQ24" s="45">
        <v>526874</v>
      </c>
      <c r="AR24" s="45">
        <v>7927594</v>
      </c>
      <c r="AT24" s="38">
        <f t="shared" si="1"/>
        <v>6.5232757541539191E-2</v>
      </c>
      <c r="AU24" s="38" t="s">
        <v>155</v>
      </c>
      <c r="AX24" s="38">
        <f t="shared" si="0"/>
        <v>11.261261261261257</v>
      </c>
      <c r="BC24" s="38" t="s">
        <v>238</v>
      </c>
    </row>
    <row r="25" spans="1:55" s="38" customFormat="1" x14ac:dyDescent="0.55000000000000004">
      <c r="A25" s="38" t="s">
        <v>166</v>
      </c>
      <c r="C25" s="38" t="s">
        <v>162</v>
      </c>
      <c r="D25" s="38">
        <v>1</v>
      </c>
      <c r="E25" s="38" t="s">
        <v>70</v>
      </c>
      <c r="F25" s="38" t="e">
        <f>+UPbcalc:#REF!</f>
        <v>#NAME?</v>
      </c>
      <c r="G25" s="38">
        <v>4.3999999999999997E-2</v>
      </c>
      <c r="H25" s="39">
        <v>8.6999999999999994E-3</v>
      </c>
      <c r="I25" s="38">
        <v>0.31730000000000003</v>
      </c>
      <c r="J25" s="39">
        <v>3.1199999999999999E-2</v>
      </c>
      <c r="K25" s="38">
        <v>5.2299999999999999E-2</v>
      </c>
      <c r="L25" s="39">
        <v>2.93E-2</v>
      </c>
      <c r="M25" s="38" t="e">
        <f>+UPbcalc:#REF!</f>
        <v>#NAME?</v>
      </c>
      <c r="N25" s="38" t="e">
        <f>+UPbcalc:#REF!</f>
        <v>#NAME?</v>
      </c>
      <c r="O25" s="40">
        <v>277.60000000000002</v>
      </c>
      <c r="P25" s="38">
        <v>4.8</v>
      </c>
      <c r="Q25" s="40">
        <v>279.8</v>
      </c>
      <c r="R25" s="38">
        <v>15.3</v>
      </c>
      <c r="S25" s="38">
        <v>298</v>
      </c>
      <c r="T25" s="38">
        <v>132</v>
      </c>
      <c r="U25" s="38" t="e">
        <f>+UPbcalc:#REF!/1000000</f>
        <v>#NAME?</v>
      </c>
      <c r="V25" s="38" t="s">
        <v>45</v>
      </c>
      <c r="W25" s="38">
        <v>8</v>
      </c>
      <c r="Z25" s="38" t="s">
        <v>70</v>
      </c>
      <c r="AA25" s="41">
        <v>0.31730000000000003</v>
      </c>
      <c r="AB25" s="42">
        <v>3.1</v>
      </c>
      <c r="AC25" s="42">
        <v>4.3999999999999997E-2</v>
      </c>
      <c r="AD25" s="42">
        <v>0.87</v>
      </c>
      <c r="AE25" s="43">
        <v>0.15</v>
      </c>
      <c r="AG25" s="38">
        <v>22.721800000000002</v>
      </c>
      <c r="AH25" s="38">
        <v>0.87</v>
      </c>
      <c r="AI25" s="38">
        <v>5.2299999999999999E-2</v>
      </c>
      <c r="AJ25" s="38">
        <v>2.93</v>
      </c>
      <c r="AK25" s="38">
        <v>8</v>
      </c>
      <c r="AN25" s="44">
        <v>3.0570438071225965</v>
      </c>
      <c r="AP25" s="38" t="s">
        <v>70</v>
      </c>
      <c r="AQ25" s="45">
        <v>246505</v>
      </c>
      <c r="AR25" s="45">
        <v>1136821</v>
      </c>
      <c r="AT25" s="38">
        <f t="shared" si="1"/>
        <v>0.21283057354226645</v>
      </c>
      <c r="AX25" s="38">
        <f t="shared" si="0"/>
        <v>0.78627591136525288</v>
      </c>
    </row>
    <row r="26" spans="1:55" s="38" customFormat="1" x14ac:dyDescent="0.55000000000000004">
      <c r="A26" s="38" t="s">
        <v>173</v>
      </c>
      <c r="C26" s="38" t="s">
        <v>174</v>
      </c>
      <c r="D26" s="38">
        <v>4</v>
      </c>
      <c r="E26" s="38" t="s">
        <v>71</v>
      </c>
      <c r="F26" s="38" t="e">
        <f>+UPbcalc:#REF!</f>
        <v>#NAME?</v>
      </c>
      <c r="G26" s="38">
        <v>8.3000000000000001E-3</v>
      </c>
      <c r="H26" s="39">
        <v>7.4000000000000003E-3</v>
      </c>
      <c r="I26" s="38">
        <v>5.79E-2</v>
      </c>
      <c r="J26" s="39">
        <v>1.83E-2</v>
      </c>
      <c r="K26" s="38">
        <v>5.0799999999999998E-2</v>
      </c>
      <c r="L26" s="39">
        <v>1.8100000000000002E-2</v>
      </c>
      <c r="M26" s="38" t="e">
        <f>+UPbcalc:#REF!</f>
        <v>#NAME?</v>
      </c>
      <c r="N26" s="38" t="e">
        <f>+UPbcalc:#REF!</f>
        <v>#NAME?</v>
      </c>
      <c r="O26" s="40">
        <v>53.1</v>
      </c>
      <c r="P26" s="38">
        <v>0.8</v>
      </c>
      <c r="Q26" s="40">
        <v>57.2</v>
      </c>
      <c r="R26" s="38">
        <v>2</v>
      </c>
      <c r="S26" s="38">
        <v>230</v>
      </c>
      <c r="T26" s="38">
        <v>84</v>
      </c>
      <c r="U26" s="38" t="e">
        <f>+UPbcalc:#REF!/1000000</f>
        <v>#NAME?</v>
      </c>
      <c r="V26" s="38" t="s">
        <v>47</v>
      </c>
      <c r="W26" s="38">
        <v>12</v>
      </c>
      <c r="Z26" s="38" t="s">
        <v>71</v>
      </c>
      <c r="AA26" s="41">
        <v>5.79E-2</v>
      </c>
      <c r="AB26" s="42">
        <v>1.8</v>
      </c>
      <c r="AC26" s="42">
        <v>8.3000000000000001E-3</v>
      </c>
      <c r="AD26" s="42">
        <v>0.74</v>
      </c>
      <c r="AE26" s="43">
        <v>0.15</v>
      </c>
      <c r="AG26" s="38">
        <v>120.9473</v>
      </c>
      <c r="AH26" s="38">
        <v>0.74</v>
      </c>
      <c r="AI26" s="38">
        <v>5.0799999999999998E-2</v>
      </c>
      <c r="AJ26" s="38">
        <v>1.81</v>
      </c>
      <c r="AK26" s="38">
        <v>12</v>
      </c>
      <c r="AN26" s="44">
        <v>1.8998272884283247</v>
      </c>
      <c r="AP26" s="38" t="s">
        <v>71</v>
      </c>
      <c r="AQ26" s="45">
        <v>262176</v>
      </c>
      <c r="AR26" s="45">
        <v>7731486</v>
      </c>
      <c r="AT26" s="38">
        <f t="shared" si="1"/>
        <v>3.328360271975591E-2</v>
      </c>
      <c r="AU26" s="38" t="s">
        <v>155</v>
      </c>
      <c r="AX26" s="38">
        <f t="shared" si="0"/>
        <v>7.1678321678321666</v>
      </c>
      <c r="AZ26" s="38" t="s">
        <v>176</v>
      </c>
      <c r="BC26" s="38" t="s">
        <v>238</v>
      </c>
    </row>
    <row r="27" spans="1:55" s="38" customFormat="1" x14ac:dyDescent="0.55000000000000004">
      <c r="A27" s="38" t="s">
        <v>177</v>
      </c>
      <c r="C27" s="38" t="s">
        <v>162</v>
      </c>
      <c r="D27" s="38">
        <v>4</v>
      </c>
      <c r="E27" s="38" t="s">
        <v>72</v>
      </c>
      <c r="F27" s="38" t="e">
        <f>+UPbcalc:#REF!</f>
        <v>#NAME?</v>
      </c>
      <c r="G27" s="38">
        <v>1.5599999999999999E-2</v>
      </c>
      <c r="H27" s="39">
        <v>8.3000000000000001E-3</v>
      </c>
      <c r="I27" s="38">
        <v>0.13420000000000001</v>
      </c>
      <c r="J27" s="39">
        <v>1.09E-2</v>
      </c>
      <c r="K27" s="38">
        <v>6.2480000000000001E-2</v>
      </c>
      <c r="L27" s="39">
        <v>7.6E-3</v>
      </c>
      <c r="M27" s="38" t="e">
        <f>+UPbcalc:#REF!</f>
        <v>#NAME?</v>
      </c>
      <c r="N27" s="38" t="e">
        <f>+UPbcalc:#REF!</f>
        <v>#NAME?</v>
      </c>
      <c r="O27" s="40">
        <v>99.7</v>
      </c>
      <c r="P27" s="38">
        <v>1.6</v>
      </c>
      <c r="Q27" s="40">
        <v>127.9</v>
      </c>
      <c r="R27" s="38">
        <v>2.6</v>
      </c>
      <c r="S27" s="38">
        <v>690</v>
      </c>
      <c r="T27" s="38">
        <v>32</v>
      </c>
      <c r="U27" s="38" t="e">
        <f>+UPbcalc:#REF!/1000000</f>
        <v>#NAME?</v>
      </c>
      <c r="V27" s="38" t="s">
        <v>49</v>
      </c>
      <c r="W27" s="38">
        <v>12</v>
      </c>
      <c r="Z27" s="38" t="s">
        <v>72</v>
      </c>
      <c r="AA27" s="41">
        <v>0.13420000000000001</v>
      </c>
      <c r="AB27" s="42">
        <v>1.1000000000000001</v>
      </c>
      <c r="AC27" s="42">
        <v>1.5599999999999999E-2</v>
      </c>
      <c r="AD27" s="42">
        <v>0.83</v>
      </c>
      <c r="AE27" s="43">
        <v>0.15</v>
      </c>
      <c r="AG27" s="38">
        <v>64.173599999999993</v>
      </c>
      <c r="AH27" s="38">
        <v>0.83</v>
      </c>
      <c r="AI27" s="38">
        <v>6.25E-2</v>
      </c>
      <c r="AJ27" s="38">
        <v>0.76</v>
      </c>
      <c r="AK27" s="38">
        <v>12</v>
      </c>
      <c r="AN27" s="44">
        <v>1.1177347242921012</v>
      </c>
      <c r="AP27" s="38" t="s">
        <v>72</v>
      </c>
      <c r="AQ27" s="45">
        <v>1985394</v>
      </c>
      <c r="AR27" s="45">
        <v>11603798</v>
      </c>
      <c r="AT27" s="38">
        <f t="shared" si="1"/>
        <v>0.16793720283309546</v>
      </c>
      <c r="AX27" s="38">
        <f t="shared" si="0"/>
        <v>22.048475371383891</v>
      </c>
      <c r="BC27" s="38" t="s">
        <v>238</v>
      </c>
    </row>
    <row r="28" spans="1:55" s="38" customFormat="1" x14ac:dyDescent="0.55000000000000004">
      <c r="A28" s="38" t="s">
        <v>178</v>
      </c>
      <c r="C28" s="38" t="s">
        <v>162</v>
      </c>
      <c r="D28" s="38">
        <v>2</v>
      </c>
      <c r="E28" s="38" t="s">
        <v>73</v>
      </c>
      <c r="F28" s="38" t="e">
        <f>+UPbcalc:#REF!</f>
        <v>#NAME?</v>
      </c>
      <c r="G28" s="38">
        <v>3.4200000000000001E-2</v>
      </c>
      <c r="H28" s="39">
        <v>5.8999999999999999E-3</v>
      </c>
      <c r="I28" s="38">
        <v>0.2412</v>
      </c>
      <c r="J28" s="39">
        <v>1.44E-2</v>
      </c>
      <c r="K28" s="38">
        <v>5.1139999999999998E-2</v>
      </c>
      <c r="L28" s="39">
        <v>1.37E-2</v>
      </c>
      <c r="M28" s="38" t="e">
        <f>+UPbcalc:#REF!</f>
        <v>#NAME?</v>
      </c>
      <c r="N28" s="38" t="e">
        <f>+UPbcalc:#REF!</f>
        <v>#NAME?</v>
      </c>
      <c r="O28" s="40">
        <v>216.8</v>
      </c>
      <c r="P28" s="38">
        <v>2.5</v>
      </c>
      <c r="Q28" s="40">
        <v>219.4</v>
      </c>
      <c r="R28" s="38">
        <v>5.7</v>
      </c>
      <c r="S28" s="38">
        <v>246</v>
      </c>
      <c r="T28" s="38">
        <v>64</v>
      </c>
      <c r="U28" s="38" t="e">
        <f>+UPbcalc:#REF!/1000000</f>
        <v>#NAME?</v>
      </c>
      <c r="V28" s="38" t="s">
        <v>53</v>
      </c>
      <c r="W28" s="38">
        <v>12</v>
      </c>
      <c r="Z28" s="38" t="s">
        <v>73</v>
      </c>
      <c r="AA28" s="41">
        <v>0.2412</v>
      </c>
      <c r="AB28" s="42">
        <v>1.4</v>
      </c>
      <c r="AC28" s="42">
        <v>3.4200000000000001E-2</v>
      </c>
      <c r="AD28" s="42">
        <v>0.59</v>
      </c>
      <c r="AE28" s="43">
        <v>0.15</v>
      </c>
      <c r="AG28" s="38">
        <v>29.238800000000001</v>
      </c>
      <c r="AH28" s="38">
        <v>0.59</v>
      </c>
      <c r="AI28" s="38">
        <v>5.11E-2</v>
      </c>
      <c r="AJ28" s="38">
        <v>1.37</v>
      </c>
      <c r="AK28" s="38">
        <v>12</v>
      </c>
      <c r="AN28" s="44">
        <v>1.4925373134328357</v>
      </c>
      <c r="AP28" s="38" t="s">
        <v>73</v>
      </c>
      <c r="AQ28" s="45">
        <v>1053473</v>
      </c>
      <c r="AR28" s="45">
        <v>4485124</v>
      </c>
      <c r="AT28" s="38">
        <f t="shared" si="1"/>
        <v>0.23054161174213259</v>
      </c>
      <c r="AX28" s="38">
        <f t="shared" si="0"/>
        <v>1.185050136736554</v>
      </c>
    </row>
    <row r="29" spans="1:55" s="38" customFormat="1" x14ac:dyDescent="0.55000000000000004">
      <c r="A29" s="38" t="s">
        <v>179</v>
      </c>
      <c r="C29" s="38" t="s">
        <v>162</v>
      </c>
      <c r="D29" s="38">
        <v>4</v>
      </c>
      <c r="E29" s="38" t="s">
        <v>74</v>
      </c>
      <c r="F29" s="38" t="e">
        <f>+UPbcalc:#REF!</f>
        <v>#NAME?</v>
      </c>
      <c r="G29" s="38">
        <v>1.32E-2</v>
      </c>
      <c r="H29" s="39">
        <v>6.3E-3</v>
      </c>
      <c r="I29" s="38">
        <v>0.11940000000000001</v>
      </c>
      <c r="J29" s="39">
        <v>1.12E-2</v>
      </c>
      <c r="K29" s="38">
        <v>6.5420000000000006E-2</v>
      </c>
      <c r="L29" s="39">
        <v>8.8999999999999999E-3</v>
      </c>
      <c r="M29" s="38" t="e">
        <f>+UPbcalc:#REF!</f>
        <v>#NAME?</v>
      </c>
      <c r="N29" s="38" t="e">
        <f>+UPbcalc:#REF!</f>
        <v>#NAME?</v>
      </c>
      <c r="O29" s="40">
        <v>84.8</v>
      </c>
      <c r="P29" s="38">
        <v>1.1000000000000001</v>
      </c>
      <c r="Q29" s="40">
        <v>114.5</v>
      </c>
      <c r="R29" s="38">
        <v>2.4</v>
      </c>
      <c r="S29" s="38">
        <v>788</v>
      </c>
      <c r="T29" s="38">
        <v>38</v>
      </c>
      <c r="U29" s="38" t="e">
        <f>+UPbcalc:#REF!/1000000</f>
        <v>#NAME?</v>
      </c>
      <c r="V29" s="38" t="s">
        <v>55</v>
      </c>
      <c r="W29" s="38">
        <v>12</v>
      </c>
      <c r="Z29" s="38" t="s">
        <v>74</v>
      </c>
      <c r="AA29" s="41">
        <v>0.11940000000000001</v>
      </c>
      <c r="AB29" s="42">
        <v>1.1000000000000001</v>
      </c>
      <c r="AC29" s="42">
        <v>1.32E-2</v>
      </c>
      <c r="AD29" s="42">
        <v>0.63</v>
      </c>
      <c r="AE29" s="43">
        <v>0.15</v>
      </c>
      <c r="AG29" s="38">
        <v>75.553799999999995</v>
      </c>
      <c r="AH29" s="38">
        <v>0.63</v>
      </c>
      <c r="AI29" s="38">
        <v>6.54E-2</v>
      </c>
      <c r="AJ29" s="38">
        <v>0.89</v>
      </c>
      <c r="AK29" s="38">
        <v>12</v>
      </c>
      <c r="AN29" s="44">
        <v>1.0887772194304857</v>
      </c>
      <c r="AP29" s="38" t="s">
        <v>74</v>
      </c>
      <c r="AQ29" s="45">
        <v>1717924</v>
      </c>
      <c r="AR29" s="45">
        <v>11491057</v>
      </c>
      <c r="AT29" s="38">
        <f t="shared" si="1"/>
        <v>0.14673858884046562</v>
      </c>
      <c r="AX29" s="38">
        <f t="shared" si="0"/>
        <v>25.938864628820969</v>
      </c>
      <c r="BC29" s="38" t="s">
        <v>238</v>
      </c>
    </row>
    <row r="30" spans="1:55" s="38" customFormat="1" x14ac:dyDescent="0.55000000000000004">
      <c r="A30" s="38" t="s">
        <v>178</v>
      </c>
      <c r="C30" s="38" t="s">
        <v>162</v>
      </c>
      <c r="D30" s="38">
        <v>2</v>
      </c>
      <c r="E30" s="38" t="s">
        <v>75</v>
      </c>
      <c r="F30" s="38" t="e">
        <f>+UPbcalc:#REF!</f>
        <v>#NAME?</v>
      </c>
      <c r="G30" s="38">
        <v>4.41E-2</v>
      </c>
      <c r="H30" s="39">
        <v>5.8999999999999999E-3</v>
      </c>
      <c r="I30" s="38">
        <v>0.32469999999999999</v>
      </c>
      <c r="J30" s="39">
        <v>2.0400000000000001E-2</v>
      </c>
      <c r="K30" s="38">
        <v>5.3409999999999999E-2</v>
      </c>
      <c r="L30" s="39">
        <v>1.7000000000000001E-2</v>
      </c>
      <c r="M30" s="38" t="e">
        <f>+UPbcalc:#REF!</f>
        <v>#NAME?</v>
      </c>
      <c r="N30" s="38" t="e">
        <f>+UPbcalc:#REF!</f>
        <v>#NAME?</v>
      </c>
      <c r="O30" s="40">
        <v>278.10000000000002</v>
      </c>
      <c r="P30" s="38">
        <v>3.2</v>
      </c>
      <c r="Q30" s="40">
        <v>285.5</v>
      </c>
      <c r="R30" s="38">
        <v>10.199999999999999</v>
      </c>
      <c r="S30" s="38">
        <v>346</v>
      </c>
      <c r="T30" s="38">
        <v>78</v>
      </c>
      <c r="U30" s="38" t="e">
        <f>+UPbcalc:#REF!/1000000</f>
        <v>#NAME?</v>
      </c>
      <c r="V30" s="38" t="s">
        <v>68</v>
      </c>
      <c r="W30" s="38">
        <v>12</v>
      </c>
      <c r="Z30" s="38" t="s">
        <v>75</v>
      </c>
      <c r="AA30" s="41">
        <v>0.32469999999999999</v>
      </c>
      <c r="AB30" s="42">
        <v>2</v>
      </c>
      <c r="AC30" s="42">
        <v>4.41E-2</v>
      </c>
      <c r="AD30" s="42">
        <v>0.59</v>
      </c>
      <c r="AE30" s="43">
        <v>0.15</v>
      </c>
      <c r="AG30" s="38">
        <v>22.680199999999999</v>
      </c>
      <c r="AH30" s="38">
        <v>0.59</v>
      </c>
      <c r="AI30" s="38">
        <v>5.3400000000000003E-2</v>
      </c>
      <c r="AJ30" s="38">
        <v>1.7</v>
      </c>
      <c r="AK30" s="38">
        <v>12</v>
      </c>
      <c r="AN30" s="44">
        <v>1.7862642439174623</v>
      </c>
      <c r="AP30" s="38" t="s">
        <v>75</v>
      </c>
      <c r="AQ30" s="45">
        <v>307257</v>
      </c>
      <c r="AR30" s="45">
        <v>1218730</v>
      </c>
      <c r="AT30" s="38">
        <f t="shared" si="1"/>
        <v>0.24745410020438013</v>
      </c>
      <c r="AX30" s="38">
        <f t="shared" si="0"/>
        <v>2.5919439579684678</v>
      </c>
    </row>
    <row r="31" spans="1:55" s="38" customFormat="1" x14ac:dyDescent="0.55000000000000004">
      <c r="A31" s="38" t="s">
        <v>178</v>
      </c>
      <c r="C31" s="38" t="s">
        <v>162</v>
      </c>
      <c r="D31" s="38">
        <v>2</v>
      </c>
      <c r="E31" s="38" t="s">
        <v>76</v>
      </c>
      <c r="F31" s="38" t="e">
        <f>+UPbcalc:#REF!</f>
        <v>#NAME?</v>
      </c>
      <c r="G31" s="38">
        <v>4.3499999999999997E-2</v>
      </c>
      <c r="H31" s="39">
        <v>5.7000000000000002E-3</v>
      </c>
      <c r="I31" s="38">
        <v>0.31659999999999999</v>
      </c>
      <c r="J31" s="39">
        <v>1.8100000000000002E-2</v>
      </c>
      <c r="K31" s="38">
        <v>5.2740000000000002E-2</v>
      </c>
      <c r="L31" s="39">
        <v>1.5800000000000002E-2</v>
      </c>
      <c r="M31" s="38" t="e">
        <f>+UPbcalc:#REF!</f>
        <v>#NAME?</v>
      </c>
      <c r="N31" s="38" t="e">
        <f>+UPbcalc:#REF!</f>
        <v>#NAME?</v>
      </c>
      <c r="O31" s="40">
        <v>274.8</v>
      </c>
      <c r="P31" s="38">
        <v>3.1</v>
      </c>
      <c r="Q31" s="40">
        <v>279.3</v>
      </c>
      <c r="R31" s="38">
        <v>8.8000000000000007</v>
      </c>
      <c r="S31" s="38">
        <v>316</v>
      </c>
      <c r="T31" s="38">
        <v>72</v>
      </c>
      <c r="U31" s="38" t="e">
        <f>+UPbcalc:#REF!/1000000</f>
        <v>#NAME?</v>
      </c>
      <c r="V31" s="38" t="s">
        <v>57</v>
      </c>
      <c r="W31" s="38">
        <v>12</v>
      </c>
      <c r="Z31" s="38" t="s">
        <v>76</v>
      </c>
      <c r="AA31" s="41">
        <v>0.31659999999999999</v>
      </c>
      <c r="AB31" s="42">
        <v>1.8</v>
      </c>
      <c r="AC31" s="42">
        <v>4.3499999999999997E-2</v>
      </c>
      <c r="AD31" s="42">
        <v>0.56999999999999995</v>
      </c>
      <c r="AE31" s="43">
        <v>0.15</v>
      </c>
      <c r="AG31" s="38">
        <v>22.965599999999998</v>
      </c>
      <c r="AH31" s="38">
        <v>0.56999999999999995</v>
      </c>
      <c r="AI31" s="38">
        <v>5.2699999999999997E-2</v>
      </c>
      <c r="AJ31" s="38">
        <v>1.58</v>
      </c>
      <c r="AK31" s="38">
        <v>12</v>
      </c>
      <c r="AN31" s="44">
        <v>1.6740366392924828</v>
      </c>
      <c r="AP31" s="38" t="s">
        <v>76</v>
      </c>
      <c r="AQ31" s="45">
        <v>483127</v>
      </c>
      <c r="AR31" s="45">
        <v>2137190</v>
      </c>
      <c r="AT31" s="38">
        <f t="shared" si="1"/>
        <v>0.22188019855665342</v>
      </c>
      <c r="AX31" s="38">
        <f t="shared" si="0"/>
        <v>1.6111707841031109</v>
      </c>
    </row>
    <row r="32" spans="1:55" s="38" customFormat="1" x14ac:dyDescent="0.55000000000000004">
      <c r="A32" s="38" t="s">
        <v>178</v>
      </c>
      <c r="C32" s="38" t="s">
        <v>162</v>
      </c>
      <c r="D32" s="38">
        <v>2</v>
      </c>
      <c r="E32" s="38" t="s">
        <v>77</v>
      </c>
      <c r="F32" s="38" t="e">
        <f>+UPbcalc:#REF!</f>
        <v>#NAME?</v>
      </c>
      <c r="G32" s="38">
        <v>4.4299999999999999E-2</v>
      </c>
      <c r="H32" s="39">
        <v>5.8999999999999999E-3</v>
      </c>
      <c r="I32" s="38">
        <v>0.32069999999999999</v>
      </c>
      <c r="J32" s="39">
        <v>1.5699999999999999E-2</v>
      </c>
      <c r="K32" s="38">
        <v>5.2519999999999997E-2</v>
      </c>
      <c r="L32" s="39">
        <v>1.3899999999999999E-2</v>
      </c>
      <c r="M32" s="38" t="e">
        <f>+UPbcalc:#REF!</f>
        <v>#NAME?</v>
      </c>
      <c r="N32" s="38" t="e">
        <f>+UPbcalc:#REF!</f>
        <v>#NAME?</v>
      </c>
      <c r="O32" s="40">
        <v>279.39999999999998</v>
      </c>
      <c r="P32" s="38">
        <v>3.2</v>
      </c>
      <c r="Q32" s="40">
        <v>282.39999999999998</v>
      </c>
      <c r="R32" s="38">
        <v>7.8</v>
      </c>
      <c r="S32" s="38">
        <v>308</v>
      </c>
      <c r="T32" s="38">
        <v>62</v>
      </c>
      <c r="U32" s="38" t="e">
        <f>+UPbcalc:#REF!/1000000</f>
        <v>#NAME?</v>
      </c>
      <c r="V32" s="38" t="s">
        <v>47</v>
      </c>
      <c r="W32" s="38">
        <v>12</v>
      </c>
      <c r="Z32" s="38" t="s">
        <v>77</v>
      </c>
      <c r="AA32" s="41">
        <v>0.32069999999999999</v>
      </c>
      <c r="AB32" s="42">
        <v>1.6</v>
      </c>
      <c r="AC32" s="42">
        <v>4.4299999999999999E-2</v>
      </c>
      <c r="AD32" s="42">
        <v>0.59</v>
      </c>
      <c r="AE32" s="43">
        <v>0.15</v>
      </c>
      <c r="AG32" s="38">
        <v>22.578700000000001</v>
      </c>
      <c r="AH32" s="38">
        <v>0.59</v>
      </c>
      <c r="AI32" s="38">
        <v>5.2499999999999998E-2</v>
      </c>
      <c r="AJ32" s="38">
        <v>1.39</v>
      </c>
      <c r="AK32" s="38">
        <v>12</v>
      </c>
      <c r="AN32" s="44">
        <v>1.5279077019020892</v>
      </c>
      <c r="AP32" s="38" t="s">
        <v>77</v>
      </c>
      <c r="AQ32" s="45">
        <v>392956</v>
      </c>
      <c r="AR32" s="45">
        <v>1786064</v>
      </c>
      <c r="AT32" s="38">
        <f t="shared" si="1"/>
        <v>0.21594705098982286</v>
      </c>
      <c r="AX32" s="38">
        <f t="shared" si="0"/>
        <v>1.0623229461756423</v>
      </c>
    </row>
    <row r="33" spans="1:55" s="38" customFormat="1" x14ac:dyDescent="0.55000000000000004">
      <c r="A33" s="38" t="s">
        <v>170</v>
      </c>
      <c r="C33" s="38" t="s">
        <v>162</v>
      </c>
      <c r="D33" s="38">
        <v>3</v>
      </c>
      <c r="E33" s="38" t="s">
        <v>78</v>
      </c>
      <c r="F33" s="38" t="e">
        <f>+UPbcalc:#REF!</f>
        <v>#NAME?</v>
      </c>
      <c r="G33" s="38">
        <v>1.3100000000000001E-2</v>
      </c>
      <c r="H33" s="39">
        <v>1.7600000000000001E-2</v>
      </c>
      <c r="I33" s="38">
        <v>9.9000000000000005E-2</v>
      </c>
      <c r="J33" s="39">
        <v>3.2800000000000003E-2</v>
      </c>
      <c r="K33" s="38">
        <v>5.4629999999999998E-2</v>
      </c>
      <c r="L33" s="39">
        <v>2.5899999999999999E-2</v>
      </c>
      <c r="M33" s="38" t="e">
        <f>+UPbcalc:#REF!</f>
        <v>#NAME?</v>
      </c>
      <c r="N33" s="38" t="e">
        <f>+UPbcalc:#REF!</f>
        <v>#NAME?</v>
      </c>
      <c r="O33" s="40">
        <v>84.2</v>
      </c>
      <c r="P33" s="38">
        <v>3</v>
      </c>
      <c r="Q33" s="40">
        <v>95.9</v>
      </c>
      <c r="R33" s="38">
        <v>6</v>
      </c>
      <c r="S33" s="38">
        <v>396</v>
      </c>
      <c r="T33" s="38">
        <v>116</v>
      </c>
      <c r="U33" s="38" t="e">
        <f>+UPbcalc:#REF!/1000000</f>
        <v>#NAME?</v>
      </c>
      <c r="V33" s="38" t="s">
        <v>49</v>
      </c>
      <c r="W33" s="38">
        <v>8</v>
      </c>
      <c r="Z33" s="38" t="s">
        <v>78</v>
      </c>
      <c r="AA33" s="41">
        <v>9.9000000000000005E-2</v>
      </c>
      <c r="AB33" s="42">
        <v>3.3</v>
      </c>
      <c r="AC33" s="42">
        <v>1.3100000000000001E-2</v>
      </c>
      <c r="AD33" s="42">
        <v>1.76</v>
      </c>
      <c r="AE33" s="43">
        <v>0.15</v>
      </c>
      <c r="AG33" s="38">
        <v>76.079700000000003</v>
      </c>
      <c r="AH33" s="38">
        <v>1.76</v>
      </c>
      <c r="AI33" s="38">
        <v>5.4600000000000003E-2</v>
      </c>
      <c r="AJ33" s="38">
        <v>2.59</v>
      </c>
      <c r="AK33" s="38">
        <v>8</v>
      </c>
      <c r="AN33" s="44">
        <v>3.131313131313131</v>
      </c>
      <c r="AP33" s="38" t="s">
        <v>78</v>
      </c>
      <c r="AQ33" s="45">
        <v>163802</v>
      </c>
      <c r="AR33" s="45">
        <v>3927456</v>
      </c>
      <c r="AT33" s="38">
        <f t="shared" si="1"/>
        <v>4.0936267514227291E-2</v>
      </c>
      <c r="AU33" s="38" t="s">
        <v>155</v>
      </c>
      <c r="AX33" s="38">
        <f t="shared" si="0"/>
        <v>12.200208550573521</v>
      </c>
      <c r="BC33" s="38" t="s">
        <v>238</v>
      </c>
    </row>
    <row r="34" spans="1:55" s="38" customFormat="1" x14ac:dyDescent="0.55000000000000004">
      <c r="A34" s="38" t="s">
        <v>172</v>
      </c>
      <c r="C34" s="38" t="s">
        <v>162</v>
      </c>
      <c r="D34" s="38">
        <v>1</v>
      </c>
      <c r="E34" s="38" t="s">
        <v>79</v>
      </c>
      <c r="F34" s="38" t="e">
        <f>+UPbcalc:#REF!</f>
        <v>#NAME?</v>
      </c>
      <c r="G34" s="38">
        <v>4.4699999999999997E-2</v>
      </c>
      <c r="H34" s="39">
        <v>5.5999999999999999E-3</v>
      </c>
      <c r="I34" s="38">
        <v>0.32579999999999998</v>
      </c>
      <c r="J34" s="39">
        <v>1.9800000000000002E-2</v>
      </c>
      <c r="K34" s="38">
        <v>5.2909999999999999E-2</v>
      </c>
      <c r="L34" s="39">
        <v>1.9E-2</v>
      </c>
      <c r="M34" s="38" t="e">
        <f>+UPbcalc:#REF!</f>
        <v>#NAME?</v>
      </c>
      <c r="N34" s="38" t="e">
        <f>+UPbcalc:#REF!</f>
        <v>#NAME?</v>
      </c>
      <c r="O34" s="40">
        <v>281.7</v>
      </c>
      <c r="P34" s="38">
        <v>3.1</v>
      </c>
      <c r="Q34" s="40">
        <v>286.3</v>
      </c>
      <c r="R34" s="38">
        <v>9.9</v>
      </c>
      <c r="S34" s="38">
        <v>324</v>
      </c>
      <c r="T34" s="38">
        <v>86</v>
      </c>
      <c r="U34" s="38" t="e">
        <f>+UPbcalc:#REF!/1000000</f>
        <v>#NAME?</v>
      </c>
      <c r="V34" s="38" t="s">
        <v>51</v>
      </c>
      <c r="W34" s="38">
        <v>12</v>
      </c>
      <c r="Z34" s="38" t="s">
        <v>79</v>
      </c>
      <c r="AA34" s="41">
        <v>0.32579999999999998</v>
      </c>
      <c r="AB34" s="42">
        <v>2</v>
      </c>
      <c r="AC34" s="42">
        <v>4.4699999999999997E-2</v>
      </c>
      <c r="AD34" s="42">
        <v>0.56000000000000005</v>
      </c>
      <c r="AE34" s="43">
        <v>0.15</v>
      </c>
      <c r="AG34" s="38">
        <v>22.3916</v>
      </c>
      <c r="AH34" s="38">
        <v>0.56000000000000005</v>
      </c>
      <c r="AI34" s="38">
        <v>5.2900000000000003E-2</v>
      </c>
      <c r="AJ34" s="38">
        <v>1.9</v>
      </c>
      <c r="AK34" s="38">
        <v>12</v>
      </c>
      <c r="AN34" s="44">
        <v>1.9950890116635975</v>
      </c>
      <c r="AP34" s="38" t="s">
        <v>79</v>
      </c>
      <c r="AQ34" s="45">
        <v>167634</v>
      </c>
      <c r="AR34" s="45">
        <v>1069301</v>
      </c>
      <c r="AT34" s="38">
        <f t="shared" si="1"/>
        <v>0.15387302980514869</v>
      </c>
      <c r="AX34" s="38">
        <f t="shared" si="0"/>
        <v>1.6067062521830322</v>
      </c>
    </row>
    <row r="35" spans="1:55" s="38" customFormat="1" x14ac:dyDescent="0.55000000000000004">
      <c r="A35" s="38" t="s">
        <v>180</v>
      </c>
      <c r="C35" s="38" t="s">
        <v>162</v>
      </c>
      <c r="D35" s="38">
        <v>4</v>
      </c>
      <c r="E35" s="38" t="s">
        <v>80</v>
      </c>
      <c r="F35" s="38" t="e">
        <f>+UPbcalc:#REF!</f>
        <v>#NAME?</v>
      </c>
      <c r="G35" s="38">
        <v>1.8800000000000001E-2</v>
      </c>
      <c r="H35" s="39">
        <v>8.6E-3</v>
      </c>
      <c r="I35" s="38">
        <v>0.14929999999999999</v>
      </c>
      <c r="J35" s="39">
        <v>1.2699999999999999E-2</v>
      </c>
      <c r="K35" s="38">
        <v>5.7619999999999998E-2</v>
      </c>
      <c r="L35" s="39">
        <v>9.7000000000000003E-3</v>
      </c>
      <c r="M35" s="38" t="e">
        <f>+UPbcalc:#REF!</f>
        <v>#NAME?</v>
      </c>
      <c r="N35" s="38" t="e">
        <f>+UPbcalc:#REF!</f>
        <v>#NAME?</v>
      </c>
      <c r="O35" s="40">
        <v>120.1</v>
      </c>
      <c r="P35" s="38">
        <v>2</v>
      </c>
      <c r="Q35" s="40">
        <v>141.30000000000001</v>
      </c>
      <c r="R35" s="38">
        <v>3.3</v>
      </c>
      <c r="S35" s="38">
        <v>514</v>
      </c>
      <c r="T35" s="38">
        <v>44</v>
      </c>
      <c r="U35" s="38" t="e">
        <f>+UPbcalc:#REF!/1000000</f>
        <v>#NAME?</v>
      </c>
      <c r="V35" s="38" t="s">
        <v>53</v>
      </c>
      <c r="W35" s="38">
        <v>12</v>
      </c>
      <c r="Z35" s="38" t="s">
        <v>80</v>
      </c>
      <c r="AA35" s="41">
        <v>0.14929999999999999</v>
      </c>
      <c r="AB35" s="42">
        <v>1.3</v>
      </c>
      <c r="AC35" s="42">
        <v>1.8800000000000001E-2</v>
      </c>
      <c r="AD35" s="42">
        <v>0.86</v>
      </c>
      <c r="AE35" s="43">
        <v>0.15</v>
      </c>
      <c r="AG35" s="38">
        <v>53.197299999999998</v>
      </c>
      <c r="AH35" s="38">
        <v>0.86</v>
      </c>
      <c r="AI35" s="38">
        <v>5.7599999999999998E-2</v>
      </c>
      <c r="AJ35" s="38">
        <v>0.97</v>
      </c>
      <c r="AK35" s="38">
        <v>12</v>
      </c>
      <c r="AN35" s="44">
        <v>1.272605492297388</v>
      </c>
      <c r="AP35" s="38" t="s">
        <v>80</v>
      </c>
      <c r="AQ35" s="45">
        <v>1043789</v>
      </c>
      <c r="AR35" s="45">
        <v>8270234</v>
      </c>
      <c r="AT35" s="38">
        <f t="shared" si="1"/>
        <v>0.12387831462979687</v>
      </c>
      <c r="AX35" s="38">
        <f t="shared" si="0"/>
        <v>15.003538570417563</v>
      </c>
      <c r="BC35" s="38" t="s">
        <v>238</v>
      </c>
    </row>
    <row r="36" spans="1:55" s="38" customFormat="1" x14ac:dyDescent="0.55000000000000004">
      <c r="A36" s="38" t="s">
        <v>170</v>
      </c>
      <c r="C36" s="38" t="s">
        <v>162</v>
      </c>
      <c r="D36" s="38">
        <v>3</v>
      </c>
      <c r="E36" s="38" t="s">
        <v>81</v>
      </c>
      <c r="F36" s="38" t="e">
        <f>+UPbcalc:[1]Sheet1!#REF!</f>
        <v>#NAME?</v>
      </c>
      <c r="G36" s="38">
        <v>2.9100000000000001E-2</v>
      </c>
      <c r="H36" s="39">
        <v>2.47E-2</v>
      </c>
      <c r="I36" s="38">
        <v>0.21049999999999999</v>
      </c>
      <c r="J36" s="39">
        <v>2.8199999999999999E-2</v>
      </c>
      <c r="K36" s="38">
        <v>5.2499999999999998E-2</v>
      </c>
      <c r="L36" s="39">
        <v>1.2200000000000001E-2</v>
      </c>
      <c r="M36" s="38" t="e">
        <f>+UPbcalc:[1]Sheet1!#REF!</f>
        <v>#NAME?</v>
      </c>
      <c r="N36" s="38" t="e">
        <f>+UPbcalc:[1]Sheet1!#REF!</f>
        <v>#NAME?</v>
      </c>
      <c r="O36" s="40">
        <v>184.8</v>
      </c>
      <c r="P36" s="38">
        <v>9</v>
      </c>
      <c r="Q36" s="40">
        <v>194</v>
      </c>
      <c r="R36" s="38">
        <v>10</v>
      </c>
      <c r="S36" s="38">
        <v>306</v>
      </c>
      <c r="T36" s="38">
        <v>56</v>
      </c>
      <c r="U36" s="38" t="e">
        <f>+UPbcalc:[1]Sheet1!#REF!/1000000</f>
        <v>#NAME?</v>
      </c>
      <c r="V36" s="38" t="s">
        <v>55</v>
      </c>
      <c r="W36" s="38">
        <v>10</v>
      </c>
      <c r="Z36" s="38" t="s">
        <v>81</v>
      </c>
      <c r="AA36" s="41">
        <v>0.21049999999999999</v>
      </c>
      <c r="AB36" s="42">
        <v>2.8</v>
      </c>
      <c r="AC36" s="42">
        <v>2.9100000000000001E-2</v>
      </c>
      <c r="AD36" s="42">
        <v>2.4700000000000002</v>
      </c>
      <c r="AE36" s="43">
        <v>0.15</v>
      </c>
      <c r="AG36" s="38">
        <v>34.381100000000004</v>
      </c>
      <c r="AH36" s="38">
        <v>2.4700000000000002</v>
      </c>
      <c r="AI36" s="38">
        <v>5.2499999999999998E-2</v>
      </c>
      <c r="AJ36" s="38">
        <v>1.22</v>
      </c>
      <c r="AK36" s="38">
        <v>10</v>
      </c>
      <c r="AN36" s="44">
        <v>2.7553444180522564</v>
      </c>
      <c r="AP36" s="38" t="s">
        <v>81</v>
      </c>
      <c r="AQ36" s="45">
        <v>759523</v>
      </c>
      <c r="AR36" s="45">
        <v>6075949</v>
      </c>
      <c r="AT36" s="38">
        <f t="shared" si="1"/>
        <v>0.1226950890326958</v>
      </c>
      <c r="AX36" s="38">
        <f t="shared" si="0"/>
        <v>4.7422680412371072</v>
      </c>
    </row>
    <row r="37" spans="1:55" s="38" customFormat="1" x14ac:dyDescent="0.55000000000000004">
      <c r="A37" s="38" t="s">
        <v>181</v>
      </c>
      <c r="C37" s="38" t="s">
        <v>162</v>
      </c>
      <c r="D37" s="38">
        <v>4</v>
      </c>
      <c r="E37" s="38" t="s">
        <v>82</v>
      </c>
      <c r="F37" s="38" t="e">
        <f>+UPbcalc:#REF!</f>
        <v>#NAME?</v>
      </c>
      <c r="G37" s="38">
        <v>3.1199999999999999E-2</v>
      </c>
      <c r="H37" s="39">
        <v>6.1000000000000004E-3</v>
      </c>
      <c r="I37" s="38">
        <v>0.2258</v>
      </c>
      <c r="J37" s="39">
        <v>1.1599999999999999E-2</v>
      </c>
      <c r="K37" s="38">
        <v>5.2440000000000001E-2</v>
      </c>
      <c r="L37" s="39">
        <v>1.09E-2</v>
      </c>
      <c r="M37" s="38" t="e">
        <f>+UPbcalc:#REF!</f>
        <v>#NAME?</v>
      </c>
      <c r="N37" s="38" t="e">
        <f>+UPbcalc:#REF!</f>
        <v>#NAME?</v>
      </c>
      <c r="O37" s="40">
        <v>198.2</v>
      </c>
      <c r="P37" s="38">
        <v>2.4</v>
      </c>
      <c r="Q37" s="40">
        <v>206.7</v>
      </c>
      <c r="R37" s="38">
        <v>4.3</v>
      </c>
      <c r="S37" s="38">
        <v>304</v>
      </c>
      <c r="T37" s="38">
        <v>50</v>
      </c>
      <c r="U37" s="38" t="e">
        <f>+UPbcalc:#REF!/1000000</f>
        <v>#NAME?</v>
      </c>
      <c r="V37" s="38" t="s">
        <v>68</v>
      </c>
      <c r="W37" s="38">
        <v>12</v>
      </c>
      <c r="Z37" s="38" t="s">
        <v>82</v>
      </c>
      <c r="AA37" s="41">
        <v>0.2258</v>
      </c>
      <c r="AB37" s="42">
        <v>1.2</v>
      </c>
      <c r="AC37" s="42">
        <v>3.1199999999999999E-2</v>
      </c>
      <c r="AD37" s="42">
        <v>0.61</v>
      </c>
      <c r="AE37" s="43">
        <v>0.15</v>
      </c>
      <c r="AG37" s="38">
        <v>32.0242</v>
      </c>
      <c r="AH37" s="38">
        <v>0.61</v>
      </c>
      <c r="AI37" s="38">
        <v>5.2400000000000002E-2</v>
      </c>
      <c r="AJ37" s="38">
        <v>1.0900000000000001</v>
      </c>
      <c r="AK37" s="38">
        <v>12</v>
      </c>
      <c r="AN37" s="44">
        <v>1.2400354295837026</v>
      </c>
      <c r="AP37" s="38" t="s">
        <v>82</v>
      </c>
      <c r="AQ37" s="45">
        <v>738573</v>
      </c>
      <c r="AR37" s="45">
        <v>6317460</v>
      </c>
      <c r="AT37" s="38">
        <f t="shared" si="1"/>
        <v>0.11474963069087044</v>
      </c>
      <c r="AX37" s="38">
        <f t="shared" si="0"/>
        <v>4.1122399612965594</v>
      </c>
      <c r="BC37" s="38" t="s">
        <v>238</v>
      </c>
    </row>
    <row r="38" spans="1:55" s="38" customFormat="1" x14ac:dyDescent="0.55000000000000004">
      <c r="A38" s="38" t="s">
        <v>182</v>
      </c>
      <c r="C38" s="38" t="s">
        <v>162</v>
      </c>
      <c r="D38" s="38">
        <v>1</v>
      </c>
      <c r="E38" s="38" t="s">
        <v>83</v>
      </c>
      <c r="F38" s="38" t="e">
        <f>+UPbcalc:#REF!</f>
        <v>#NAME?</v>
      </c>
      <c r="G38" s="38">
        <v>4.1200000000000001E-2</v>
      </c>
      <c r="H38" s="39">
        <v>6.7999999999999996E-3</v>
      </c>
      <c r="I38" s="38">
        <v>0.29339999999999999</v>
      </c>
      <c r="J38" s="39">
        <v>2.3800000000000002E-2</v>
      </c>
      <c r="K38" s="38">
        <v>5.1720000000000002E-2</v>
      </c>
      <c r="L38" s="39">
        <v>2.4400000000000002E-2</v>
      </c>
      <c r="M38" s="38" t="e">
        <f>+UPbcalc:#REF!</f>
        <v>#NAME?</v>
      </c>
      <c r="N38" s="38" t="e">
        <f>+UPbcalc:#REF!</f>
        <v>#NAME?</v>
      </c>
      <c r="O38" s="40">
        <v>260</v>
      </c>
      <c r="P38" s="38">
        <v>3.5</v>
      </c>
      <c r="Q38" s="40">
        <v>261.3</v>
      </c>
      <c r="R38" s="38">
        <v>11</v>
      </c>
      <c r="S38" s="38">
        <v>272</v>
      </c>
      <c r="T38" s="38">
        <v>112</v>
      </c>
      <c r="U38" s="38" t="e">
        <f>+UPbcalc:#REF!/1000000</f>
        <v>#NAME?</v>
      </c>
      <c r="V38" s="38" t="s">
        <v>57</v>
      </c>
      <c r="W38" s="38">
        <v>12</v>
      </c>
      <c r="Z38" s="38" t="s">
        <v>83</v>
      </c>
      <c r="AA38" s="41">
        <v>0.29339999999999999</v>
      </c>
      <c r="AB38" s="42">
        <v>2.4</v>
      </c>
      <c r="AC38" s="42">
        <v>4.1200000000000001E-2</v>
      </c>
      <c r="AD38" s="42">
        <v>0.68</v>
      </c>
      <c r="AE38" s="43">
        <v>0.15</v>
      </c>
      <c r="AG38" s="38">
        <v>24.300899999999999</v>
      </c>
      <c r="AH38" s="38">
        <v>0.68</v>
      </c>
      <c r="AI38" s="38">
        <v>5.1700000000000003E-2</v>
      </c>
      <c r="AJ38" s="38">
        <v>2.44</v>
      </c>
      <c r="AK38" s="38">
        <v>12</v>
      </c>
      <c r="AN38" s="44">
        <v>2.5221540558963871</v>
      </c>
      <c r="AP38" s="38" t="s">
        <v>83</v>
      </c>
      <c r="AQ38" s="45">
        <v>309531</v>
      </c>
      <c r="AR38" s="45">
        <v>838186</v>
      </c>
      <c r="AT38" s="38">
        <f t="shared" si="1"/>
        <v>0.36246336526162404</v>
      </c>
      <c r="AU38" s="38" t="s">
        <v>156</v>
      </c>
      <c r="AX38" s="38">
        <f t="shared" si="0"/>
        <v>0.49751243781095411</v>
      </c>
      <c r="BC38" s="38" t="s">
        <v>238</v>
      </c>
    </row>
    <row r="39" spans="1:55" s="38" customFormat="1" x14ac:dyDescent="0.55000000000000004">
      <c r="A39" s="38" t="s">
        <v>183</v>
      </c>
      <c r="C39" s="38" t="s">
        <v>162</v>
      </c>
      <c r="D39" s="38">
        <v>2</v>
      </c>
      <c r="E39" s="38" t="s">
        <v>84</v>
      </c>
      <c r="F39" s="38" t="e">
        <f>+UPbcalc:#REF!</f>
        <v>#NAME?</v>
      </c>
      <c r="G39" s="38">
        <v>4.3299999999999998E-2</v>
      </c>
      <c r="H39" s="39">
        <v>6.0000000000000001E-3</v>
      </c>
      <c r="I39" s="38">
        <v>0.31509999999999999</v>
      </c>
      <c r="J39" s="39">
        <v>1.9199999999999998E-2</v>
      </c>
      <c r="K39" s="38">
        <v>5.2830000000000002E-2</v>
      </c>
      <c r="L39" s="39">
        <v>1.8800000000000001E-2</v>
      </c>
      <c r="M39" s="38" t="e">
        <f>+UPbcalc:#REF!</f>
        <v>#NAME?</v>
      </c>
      <c r="N39" s="38" t="e">
        <f>+UPbcalc:#REF!</f>
        <v>#NAME?</v>
      </c>
      <c r="O39" s="40">
        <v>273</v>
      </c>
      <c r="P39" s="38">
        <v>3.2</v>
      </c>
      <c r="Q39" s="40">
        <v>278.10000000000002</v>
      </c>
      <c r="R39" s="38">
        <v>9.4</v>
      </c>
      <c r="S39" s="38">
        <v>320</v>
      </c>
      <c r="T39" s="38">
        <v>84</v>
      </c>
      <c r="U39" s="38" t="e">
        <f>+UPbcalc:#REF!/1000000</f>
        <v>#NAME?</v>
      </c>
      <c r="V39" s="38" t="s">
        <v>59</v>
      </c>
      <c r="W39" s="38">
        <v>12</v>
      </c>
      <c r="Z39" s="38" t="s">
        <v>84</v>
      </c>
      <c r="AA39" s="41">
        <v>0.31509999999999999</v>
      </c>
      <c r="AB39" s="42">
        <v>1.9</v>
      </c>
      <c r="AC39" s="42">
        <v>4.3299999999999998E-2</v>
      </c>
      <c r="AD39" s="42">
        <v>0.6</v>
      </c>
      <c r="AE39" s="43">
        <v>0.15</v>
      </c>
      <c r="AG39" s="38">
        <v>23.119599999999998</v>
      </c>
      <c r="AH39" s="38">
        <v>0.6</v>
      </c>
      <c r="AI39" s="38">
        <v>5.28E-2</v>
      </c>
      <c r="AJ39" s="38">
        <v>1.88</v>
      </c>
      <c r="AK39" s="38">
        <v>12</v>
      </c>
      <c r="AN39" s="44">
        <v>1.9676293240241194</v>
      </c>
      <c r="AP39" s="38" t="s">
        <v>84</v>
      </c>
      <c r="AQ39" s="45">
        <v>392988</v>
      </c>
      <c r="AR39" s="45">
        <v>1667109</v>
      </c>
      <c r="AT39" s="38">
        <f t="shared" si="1"/>
        <v>0.23137459062789612</v>
      </c>
      <c r="AX39" s="38">
        <f t="shared" ref="AX39:AX71" si="2">(1-(O39/Q39))*100</f>
        <v>1.8338727076591232</v>
      </c>
    </row>
    <row r="40" spans="1:55" s="38" customFormat="1" x14ac:dyDescent="0.55000000000000004">
      <c r="A40" s="38" t="s">
        <v>165</v>
      </c>
      <c r="C40" s="38" t="s">
        <v>162</v>
      </c>
      <c r="D40" s="38">
        <v>2</v>
      </c>
      <c r="E40" s="38" t="s">
        <v>85</v>
      </c>
      <c r="F40" s="38" t="e">
        <f>+UPbcalc:'[1]Sheet2'!K176</f>
        <v>#NAME?</v>
      </c>
      <c r="G40" s="38">
        <v>4.2999999999999997E-2</v>
      </c>
      <c r="H40" s="39">
        <v>6.4999999999999997E-3</v>
      </c>
      <c r="I40" s="38">
        <v>0.31140000000000001</v>
      </c>
      <c r="J40" s="39">
        <v>1.11E-2</v>
      </c>
      <c r="K40" s="38">
        <v>5.2580000000000002E-2</v>
      </c>
      <c r="L40" s="39">
        <v>8.6999999999999994E-3</v>
      </c>
      <c r="M40" s="38" t="e">
        <f>+UPbcalc:'[1]Sheet2'!L176</f>
        <v>#NAME?</v>
      </c>
      <c r="N40" s="38" t="e">
        <f>+UPbcalc:'[1]Sheet2'!U176</f>
        <v>#NAME?</v>
      </c>
      <c r="O40" s="40">
        <v>271.2</v>
      </c>
      <c r="P40" s="38">
        <v>3.5</v>
      </c>
      <c r="Q40" s="40">
        <v>275.3</v>
      </c>
      <c r="R40" s="38">
        <v>5.4</v>
      </c>
      <c r="S40" s="38">
        <v>310</v>
      </c>
      <c r="T40" s="38">
        <v>40</v>
      </c>
      <c r="U40" s="38" t="e">
        <f>+UPbcalc:'[1]Sheet2'!R176/1000000</f>
        <v>#NAME?</v>
      </c>
      <c r="V40" s="38" t="s">
        <v>45</v>
      </c>
      <c r="W40" s="38">
        <v>12</v>
      </c>
      <c r="Z40" s="38" t="s">
        <v>85</v>
      </c>
      <c r="AA40" s="41">
        <v>0.31140000000000001</v>
      </c>
      <c r="AB40" s="42">
        <v>1.1000000000000001</v>
      </c>
      <c r="AC40" s="42">
        <v>4.2999999999999997E-2</v>
      </c>
      <c r="AD40" s="42">
        <v>0.65</v>
      </c>
      <c r="AE40" s="43">
        <v>0.15</v>
      </c>
      <c r="AG40" s="38">
        <v>23.2776</v>
      </c>
      <c r="AH40" s="38">
        <v>0.65</v>
      </c>
      <c r="AI40" s="38">
        <v>5.2600000000000001E-2</v>
      </c>
      <c r="AJ40" s="38">
        <v>0.87</v>
      </c>
      <c r="AK40" s="38">
        <v>12</v>
      </c>
      <c r="AN40" s="44">
        <v>1.0918432883750804</v>
      </c>
      <c r="AP40" s="38" t="s">
        <v>85</v>
      </c>
      <c r="AQ40" s="45">
        <v>781332</v>
      </c>
      <c r="AR40" s="45">
        <v>3956171</v>
      </c>
      <c r="AT40" s="38">
        <f t="shared" si="1"/>
        <v>0.19384782234235801</v>
      </c>
      <c r="AX40" s="38">
        <f t="shared" si="2"/>
        <v>1.4892844169996478</v>
      </c>
    </row>
    <row r="41" spans="1:55" s="38" customFormat="1" x14ac:dyDescent="0.55000000000000004">
      <c r="A41" s="38" t="s">
        <v>166</v>
      </c>
      <c r="C41" s="38" t="s">
        <v>162</v>
      </c>
      <c r="D41" s="38">
        <v>1</v>
      </c>
      <c r="E41" s="38" t="s">
        <v>86</v>
      </c>
      <c r="F41" s="38" t="e">
        <f>+UPbcalc:'[1]Sheet2'!K179</f>
        <v>#NAME?</v>
      </c>
      <c r="G41" s="38">
        <v>4.4400000000000002E-2</v>
      </c>
      <c r="H41" s="39">
        <v>7.4000000000000003E-3</v>
      </c>
      <c r="I41" s="38">
        <v>0.32119999999999999</v>
      </c>
      <c r="J41" s="39">
        <v>1.9699999999999999E-2</v>
      </c>
      <c r="K41" s="38">
        <v>5.2429999999999997E-2</v>
      </c>
      <c r="L41" s="39">
        <v>1.8800000000000001E-2</v>
      </c>
      <c r="M41" s="38" t="e">
        <f>+UPbcalc:'[1]Sheet2'!L179</f>
        <v>#NAME?</v>
      </c>
      <c r="N41" s="38" t="e">
        <f>+UPbcalc:'[1]Sheet2'!U179</f>
        <v>#NAME?</v>
      </c>
      <c r="O41" s="40">
        <v>280.3</v>
      </c>
      <c r="P41" s="38">
        <v>4.0999999999999996</v>
      </c>
      <c r="Q41" s="40">
        <v>282.8</v>
      </c>
      <c r="R41" s="38">
        <v>9.6999999999999993</v>
      </c>
      <c r="S41" s="38">
        <v>304</v>
      </c>
      <c r="T41" s="38">
        <v>86</v>
      </c>
      <c r="U41" s="38" t="e">
        <f>+UPbcalc:'[1]Sheet2'!R179/1000000</f>
        <v>#NAME?</v>
      </c>
      <c r="V41" s="38" t="s">
        <v>51</v>
      </c>
      <c r="W41" s="38">
        <v>12</v>
      </c>
      <c r="Z41" s="38" t="s">
        <v>86</v>
      </c>
      <c r="AA41" s="41">
        <v>0.32119999999999999</v>
      </c>
      <c r="AB41" s="42">
        <v>2</v>
      </c>
      <c r="AC41" s="42">
        <v>4.4400000000000002E-2</v>
      </c>
      <c r="AD41" s="42">
        <v>0.74</v>
      </c>
      <c r="AE41" s="43">
        <v>0.15</v>
      </c>
      <c r="AG41" s="38">
        <v>22.503</v>
      </c>
      <c r="AH41" s="38">
        <v>0.74</v>
      </c>
      <c r="AI41" s="38">
        <v>5.2400000000000002E-2</v>
      </c>
      <c r="AJ41" s="38">
        <v>1.88</v>
      </c>
      <c r="AK41" s="38">
        <v>12</v>
      </c>
      <c r="AN41" s="44">
        <v>2.0236612702366128</v>
      </c>
      <c r="AP41" s="38" t="s">
        <v>86</v>
      </c>
      <c r="AQ41" s="45">
        <v>268301</v>
      </c>
      <c r="AR41" s="45">
        <v>951249</v>
      </c>
      <c r="AT41" s="38">
        <f t="shared" si="1"/>
        <v>0.27683974994981864</v>
      </c>
      <c r="AX41" s="38">
        <f t="shared" si="2"/>
        <v>0.88401697312587846</v>
      </c>
    </row>
    <row r="42" spans="1:55" s="38" customFormat="1" x14ac:dyDescent="0.55000000000000004">
      <c r="A42" s="38" t="s">
        <v>165</v>
      </c>
      <c r="C42" s="38" t="s">
        <v>162</v>
      </c>
      <c r="D42" s="38">
        <v>2</v>
      </c>
      <c r="E42" s="38" t="s">
        <v>87</v>
      </c>
      <c r="F42" s="38" t="e">
        <f>+UPbcalc:'[1]Sheet2'!K180</f>
        <v>#NAME?</v>
      </c>
      <c r="G42" s="38">
        <v>4.3299999999999998E-2</v>
      </c>
      <c r="H42" s="39">
        <v>4.7000000000000002E-3</v>
      </c>
      <c r="I42" s="38">
        <v>0.32669999999999999</v>
      </c>
      <c r="J42" s="39">
        <v>1.2500000000000001E-2</v>
      </c>
      <c r="K42" s="38">
        <v>5.475E-2</v>
      </c>
      <c r="L42" s="39">
        <v>1.4E-2</v>
      </c>
      <c r="M42" s="38" t="e">
        <f>+UPbcalc:'[1]Sheet2'!L180</f>
        <v>#NAME?</v>
      </c>
      <c r="N42" s="38" t="e">
        <f>+UPbcalc:'[1]Sheet2'!U180</f>
        <v>#NAME?</v>
      </c>
      <c r="O42" s="40">
        <v>273.10000000000002</v>
      </c>
      <c r="P42" s="38">
        <v>2.5</v>
      </c>
      <c r="Q42" s="40">
        <v>287</v>
      </c>
      <c r="R42" s="38">
        <v>6.3</v>
      </c>
      <c r="S42" s="38">
        <v>402</v>
      </c>
      <c r="T42" s="38">
        <v>62</v>
      </c>
      <c r="U42" s="38" t="e">
        <f>+UPbcalc:'[1]Sheet2'!R180/1000000</f>
        <v>#NAME?</v>
      </c>
      <c r="V42" s="38" t="s">
        <v>53</v>
      </c>
      <c r="W42" s="38">
        <v>12</v>
      </c>
      <c r="Z42" s="38" t="s">
        <v>87</v>
      </c>
      <c r="AA42" s="41">
        <v>0.32669999999999999</v>
      </c>
      <c r="AB42" s="42">
        <v>1.3</v>
      </c>
      <c r="AC42" s="42">
        <v>4.3299999999999998E-2</v>
      </c>
      <c r="AD42" s="42">
        <v>0.47</v>
      </c>
      <c r="AE42" s="43">
        <v>0.15</v>
      </c>
      <c r="AG42" s="38">
        <v>23.107299999999999</v>
      </c>
      <c r="AH42" s="38">
        <v>0.47</v>
      </c>
      <c r="AI42" s="38">
        <v>5.4800000000000001E-2</v>
      </c>
      <c r="AJ42" s="38">
        <v>1.4</v>
      </c>
      <c r="AK42" s="38">
        <v>12</v>
      </c>
      <c r="AN42" s="44">
        <v>1.4692378328741964</v>
      </c>
      <c r="AP42" s="38" t="s">
        <v>87</v>
      </c>
      <c r="AQ42" s="45">
        <v>539213</v>
      </c>
      <c r="AR42" s="45">
        <v>2499021</v>
      </c>
      <c r="AT42" s="38">
        <f t="shared" si="1"/>
        <v>0.21178286476977007</v>
      </c>
      <c r="AX42" s="38">
        <f t="shared" si="2"/>
        <v>4.8432055749128793</v>
      </c>
      <c r="BC42" s="38" t="s">
        <v>238</v>
      </c>
    </row>
    <row r="43" spans="1:55" s="38" customFormat="1" x14ac:dyDescent="0.55000000000000004">
      <c r="A43" s="38" t="s">
        <v>165</v>
      </c>
      <c r="C43" s="38" t="s">
        <v>162</v>
      </c>
      <c r="D43" s="38">
        <v>2</v>
      </c>
      <c r="E43" s="38" t="s">
        <v>88</v>
      </c>
      <c r="F43" s="38" t="e">
        <f>+UPbcalc:[1]Sheet1!#REF!</f>
        <v>#NAME?</v>
      </c>
      <c r="G43" s="38">
        <v>4.4900000000000002E-2</v>
      </c>
      <c r="H43" s="39">
        <v>5.8999999999999999E-3</v>
      </c>
      <c r="I43" s="38">
        <v>0.3236</v>
      </c>
      <c r="J43" s="39">
        <v>2.46E-2</v>
      </c>
      <c r="K43" s="38">
        <v>5.2269999999999997E-2</v>
      </c>
      <c r="L43" s="39">
        <v>2.12E-2</v>
      </c>
      <c r="M43" s="38" t="e">
        <f>+UPbcalc:[1]Sheet1!#REF!</f>
        <v>#NAME?</v>
      </c>
      <c r="N43" s="38" t="e">
        <f>+UPbcalc:[1]Sheet1!#REF!</f>
        <v>#NAME?</v>
      </c>
      <c r="O43" s="40">
        <v>283.2</v>
      </c>
      <c r="P43" s="38">
        <v>3.3</v>
      </c>
      <c r="Q43" s="40">
        <v>284.7</v>
      </c>
      <c r="R43" s="38">
        <v>12.2</v>
      </c>
      <c r="S43" s="38">
        <v>296</v>
      </c>
      <c r="T43" s="38">
        <v>96</v>
      </c>
      <c r="U43" s="38" t="e">
        <f>+UPbcalc:[1]Sheet1!#REF!/1000000</f>
        <v>#NAME?</v>
      </c>
      <c r="V43" s="38" t="s">
        <v>45</v>
      </c>
      <c r="W43" s="38">
        <v>12</v>
      </c>
      <c r="Z43" s="38" t="s">
        <v>88</v>
      </c>
      <c r="AA43" s="41">
        <v>0.3236</v>
      </c>
      <c r="AB43" s="42">
        <v>2.5</v>
      </c>
      <c r="AC43" s="42">
        <v>4.4900000000000002E-2</v>
      </c>
      <c r="AD43" s="42">
        <v>0.59</v>
      </c>
      <c r="AE43" s="43">
        <v>0.15</v>
      </c>
      <c r="AG43" s="38">
        <v>22.267099999999999</v>
      </c>
      <c r="AH43" s="38">
        <v>0.59</v>
      </c>
      <c r="AI43" s="38">
        <v>5.2299999999999999E-2</v>
      </c>
      <c r="AJ43" s="38">
        <v>2.12</v>
      </c>
      <c r="AK43" s="38">
        <v>12</v>
      </c>
      <c r="AN43" s="44">
        <v>2.1940667490729293</v>
      </c>
      <c r="AP43" s="38" t="s">
        <v>88</v>
      </c>
      <c r="AQ43" s="45">
        <v>332575</v>
      </c>
      <c r="AR43" s="45">
        <v>1665425</v>
      </c>
      <c r="AT43" s="38">
        <f t="shared" si="1"/>
        <v>0.19600398007840622</v>
      </c>
      <c r="AX43" s="38">
        <f t="shared" si="2"/>
        <v>0.52687038988409318</v>
      </c>
    </row>
    <row r="44" spans="1:55" s="38" customFormat="1" x14ac:dyDescent="0.55000000000000004">
      <c r="A44" s="38" t="s">
        <v>184</v>
      </c>
      <c r="C44" s="38" t="s">
        <v>174</v>
      </c>
      <c r="D44" s="38">
        <v>4</v>
      </c>
      <c r="E44" s="38" t="s">
        <v>89</v>
      </c>
      <c r="F44" s="38" t="e">
        <f>+UPbcalc:[1]Sheet1!#REF!</f>
        <v>#NAME?</v>
      </c>
      <c r="G44" s="38">
        <v>5.7999999999999996E-3</v>
      </c>
      <c r="H44" s="39">
        <v>6.6E-3</v>
      </c>
      <c r="I44" s="38">
        <v>4.1300000000000003E-2</v>
      </c>
      <c r="J44" s="39">
        <v>2.0899999999999998E-2</v>
      </c>
      <c r="K44" s="38">
        <v>5.1929999999999997E-2</v>
      </c>
      <c r="L44" s="39">
        <v>1.78E-2</v>
      </c>
      <c r="M44" s="38" t="e">
        <f>+UPbcalc:[1]Sheet1!#REF!</f>
        <v>#NAME?</v>
      </c>
      <c r="N44" s="38" t="e">
        <f>+UPbcalc:[1]Sheet1!#REF!</f>
        <v>#NAME?</v>
      </c>
      <c r="O44" s="40">
        <v>37.1</v>
      </c>
      <c r="P44" s="38">
        <v>0.5</v>
      </c>
      <c r="Q44" s="40">
        <v>41.1</v>
      </c>
      <c r="R44" s="38">
        <v>1.7</v>
      </c>
      <c r="S44" s="38">
        <v>282</v>
      </c>
      <c r="T44" s="38">
        <v>82</v>
      </c>
      <c r="U44" s="38" t="e">
        <f>+UPbcalc:[1]Sheet1!#REF!/1000000</f>
        <v>#NAME?</v>
      </c>
      <c r="V44" s="38" t="s">
        <v>47</v>
      </c>
      <c r="W44" s="38">
        <v>12</v>
      </c>
      <c r="Z44" s="38" t="s">
        <v>89</v>
      </c>
      <c r="AA44" s="41">
        <v>4.1300000000000003E-2</v>
      </c>
      <c r="AB44" s="42">
        <v>2.1</v>
      </c>
      <c r="AC44" s="42">
        <v>5.7999999999999996E-3</v>
      </c>
      <c r="AD44" s="42">
        <v>0.66</v>
      </c>
      <c r="AE44" s="43">
        <v>0.15</v>
      </c>
      <c r="AG44" s="38">
        <v>173.22620000000001</v>
      </c>
      <c r="AH44" s="38">
        <v>0.66</v>
      </c>
      <c r="AI44" s="38">
        <v>5.1900000000000002E-2</v>
      </c>
      <c r="AJ44" s="38">
        <v>1.78</v>
      </c>
      <c r="AK44" s="38">
        <v>12</v>
      </c>
      <c r="AN44" s="44">
        <v>1.9370460048426148</v>
      </c>
      <c r="AP44" s="38" t="s">
        <v>89</v>
      </c>
      <c r="AQ44" s="45">
        <v>337266</v>
      </c>
      <c r="AR44" s="45">
        <v>12517865</v>
      </c>
      <c r="AT44" s="38">
        <f t="shared" si="1"/>
        <v>2.6444945023891463E-2</v>
      </c>
      <c r="AU44" s="38" t="s">
        <v>155</v>
      </c>
      <c r="AX44" s="38">
        <f t="shared" si="2"/>
        <v>9.7323600973235997</v>
      </c>
      <c r="BC44" s="38" t="s">
        <v>238</v>
      </c>
    </row>
    <row r="45" spans="1:55" s="38" customFormat="1" x14ac:dyDescent="0.55000000000000004">
      <c r="A45" s="38" t="s">
        <v>185</v>
      </c>
      <c r="C45" s="38" t="s">
        <v>162</v>
      </c>
      <c r="D45" s="38">
        <v>3</v>
      </c>
      <c r="E45" s="38" t="s">
        <v>90</v>
      </c>
      <c r="F45" s="38" t="e">
        <f>+UPbcalc:[1]Sheet1!#REF!</f>
        <v>#NAME?</v>
      </c>
      <c r="G45" s="38">
        <v>3.7199999999999997E-2</v>
      </c>
      <c r="H45" s="39">
        <v>7.3000000000000001E-3</v>
      </c>
      <c r="I45" s="38">
        <v>0.2707</v>
      </c>
      <c r="J45" s="39">
        <v>1.4800000000000001E-2</v>
      </c>
      <c r="K45" s="38">
        <v>5.2729999999999999E-2</v>
      </c>
      <c r="L45" s="39">
        <v>1.4500000000000001E-2</v>
      </c>
      <c r="M45" s="38" t="e">
        <f>+UPbcalc:[1]Sheet1!#REF!</f>
        <v>#NAME?</v>
      </c>
      <c r="N45" s="38" t="e">
        <f>+UPbcalc:[1]Sheet1!#REF!</f>
        <v>#NAME?</v>
      </c>
      <c r="O45" s="40">
        <v>235.7</v>
      </c>
      <c r="P45" s="38">
        <v>3.4</v>
      </c>
      <c r="Q45" s="40">
        <v>243.3</v>
      </c>
      <c r="R45" s="38">
        <v>6.4</v>
      </c>
      <c r="S45" s="38">
        <v>316</v>
      </c>
      <c r="T45" s="38">
        <v>66</v>
      </c>
      <c r="U45" s="38" t="e">
        <f>+UPbcalc:[1]Sheet1!#REF!/1000000</f>
        <v>#NAME?</v>
      </c>
      <c r="V45" s="38" t="s">
        <v>49</v>
      </c>
      <c r="W45" s="38">
        <v>12</v>
      </c>
      <c r="Z45" s="38" t="s">
        <v>90</v>
      </c>
      <c r="AA45" s="41">
        <v>0.2707</v>
      </c>
      <c r="AB45" s="42">
        <v>1.5</v>
      </c>
      <c r="AC45" s="42">
        <v>3.7199999999999997E-2</v>
      </c>
      <c r="AD45" s="42">
        <v>0.73</v>
      </c>
      <c r="AE45" s="43">
        <v>0.15</v>
      </c>
      <c r="AG45" s="38">
        <v>26.852399999999999</v>
      </c>
      <c r="AH45" s="38">
        <v>0.73</v>
      </c>
      <c r="AI45" s="38">
        <v>5.2699999999999997E-2</v>
      </c>
      <c r="AJ45" s="38">
        <v>1.45</v>
      </c>
      <c r="AK45" s="38">
        <v>12</v>
      </c>
      <c r="AN45" s="44">
        <v>1.6254155892131512</v>
      </c>
      <c r="AP45" s="38" t="s">
        <v>90</v>
      </c>
      <c r="AQ45" s="45">
        <v>3161362</v>
      </c>
      <c r="AR45" s="45">
        <v>3457833</v>
      </c>
      <c r="AT45" s="38">
        <f t="shared" si="1"/>
        <v>0.89736801153295842</v>
      </c>
      <c r="AU45" s="38" t="s">
        <v>156</v>
      </c>
      <c r="AX45" s="38">
        <f t="shared" si="2"/>
        <v>3.1237155774763714</v>
      </c>
    </row>
    <row r="46" spans="1:55" s="38" customFormat="1" x14ac:dyDescent="0.55000000000000004">
      <c r="A46" s="38" t="s">
        <v>186</v>
      </c>
      <c r="C46" s="38" t="s">
        <v>162</v>
      </c>
      <c r="D46" s="38">
        <v>1</v>
      </c>
      <c r="E46" s="38" t="s">
        <v>91</v>
      </c>
      <c r="F46" s="38" t="e">
        <f>+UPbcalc:#REF!</f>
        <v>#NAME?</v>
      </c>
      <c r="G46" s="38">
        <v>4.2599999999999999E-2</v>
      </c>
      <c r="H46" s="39">
        <v>7.1000000000000004E-3</v>
      </c>
      <c r="I46" s="38">
        <v>0.34610000000000002</v>
      </c>
      <c r="J46" s="39">
        <v>2.46E-2</v>
      </c>
      <c r="K46" s="38">
        <v>5.892E-2</v>
      </c>
      <c r="L46" s="39">
        <v>2.01E-2</v>
      </c>
      <c r="M46" s="38" t="e">
        <f>+UPbcalc:#REF!</f>
        <v>#NAME?</v>
      </c>
      <c r="N46" s="38" t="e">
        <f>+UPbcalc:#REF!</f>
        <v>#NAME?</v>
      </c>
      <c r="O46" s="40">
        <v>269</v>
      </c>
      <c r="P46" s="38">
        <v>3.7</v>
      </c>
      <c r="Q46" s="40">
        <v>301.8</v>
      </c>
      <c r="R46" s="38">
        <v>12.9</v>
      </c>
      <c r="S46" s="38">
        <v>564</v>
      </c>
      <c r="T46" s="38">
        <v>88</v>
      </c>
      <c r="U46" s="38" t="e">
        <f>+UPbcalc:#REF!/1000000</f>
        <v>#NAME?</v>
      </c>
      <c r="V46" s="38" t="s">
        <v>53</v>
      </c>
      <c r="W46" s="38">
        <v>9</v>
      </c>
      <c r="Z46" s="38" t="s">
        <v>91</v>
      </c>
      <c r="AA46" s="41">
        <v>0.34610000000000002</v>
      </c>
      <c r="AB46" s="42">
        <v>2.5</v>
      </c>
      <c r="AC46" s="42">
        <v>4.2599999999999999E-2</v>
      </c>
      <c r="AD46" s="42">
        <v>0.71</v>
      </c>
      <c r="AE46" s="43">
        <v>0.15</v>
      </c>
      <c r="AG46" s="38">
        <v>23.4709</v>
      </c>
      <c r="AH46" s="38">
        <v>0.71</v>
      </c>
      <c r="AI46" s="38">
        <v>5.8900000000000001E-2</v>
      </c>
      <c r="AJ46" s="38">
        <v>2.0099999999999998</v>
      </c>
      <c r="AK46" s="38">
        <v>9</v>
      </c>
      <c r="AN46" s="44">
        <v>2.138110372724646</v>
      </c>
      <c r="AP46" s="38" t="s">
        <v>91</v>
      </c>
      <c r="AQ46" s="45">
        <v>408501</v>
      </c>
      <c r="AR46" s="45">
        <v>1119744</v>
      </c>
      <c r="AT46" s="38">
        <f t="shared" si="1"/>
        <v>0.3580756180207898</v>
      </c>
      <c r="AU46" s="38" t="s">
        <v>156</v>
      </c>
      <c r="AX46" s="38">
        <f t="shared" si="2"/>
        <v>10.868124585818428</v>
      </c>
      <c r="BC46" s="38" t="s">
        <v>238</v>
      </c>
    </row>
    <row r="47" spans="1:55" s="38" customFormat="1" x14ac:dyDescent="0.55000000000000004">
      <c r="A47" s="38" t="s">
        <v>172</v>
      </c>
      <c r="C47" s="38" t="s">
        <v>162</v>
      </c>
      <c r="D47" s="38">
        <v>1</v>
      </c>
      <c r="E47" s="38" t="s">
        <v>92</v>
      </c>
      <c r="F47" s="38" t="e">
        <f>+UPbcalc:[1]Sheet1!#REF!</f>
        <v>#NAME?</v>
      </c>
      <c r="G47" s="38">
        <v>4.41E-2</v>
      </c>
      <c r="H47" s="39">
        <v>7.4999999999999997E-3</v>
      </c>
      <c r="I47" s="38">
        <v>0.33279999999999998</v>
      </c>
      <c r="J47" s="39">
        <v>5.2699999999999997E-2</v>
      </c>
      <c r="K47" s="38">
        <v>5.4769999999999999E-2</v>
      </c>
      <c r="L47" s="39">
        <v>4.65E-2</v>
      </c>
      <c r="M47" s="38" t="e">
        <f>+UPbcalc:[1]Sheet1!#REF!</f>
        <v>#NAME?</v>
      </c>
      <c r="N47" s="38" t="e">
        <f>+UPbcalc:[1]Sheet1!#REF!</f>
        <v>#NAME?</v>
      </c>
      <c r="O47" s="40">
        <v>278.10000000000002</v>
      </c>
      <c r="P47" s="38">
        <v>4.0999999999999996</v>
      </c>
      <c r="Q47" s="40">
        <v>291.7</v>
      </c>
      <c r="R47" s="38">
        <v>26.7</v>
      </c>
      <c r="S47" s="38">
        <v>402</v>
      </c>
      <c r="T47" s="38">
        <v>208</v>
      </c>
      <c r="U47" s="38" t="e">
        <f>+UPbcalc:[1]Sheet1!#REF!/1000000</f>
        <v>#NAME?</v>
      </c>
      <c r="V47" s="38" t="s">
        <v>57</v>
      </c>
      <c r="W47" s="38">
        <v>12</v>
      </c>
      <c r="Z47" s="38" t="s">
        <v>92</v>
      </c>
      <c r="AA47" s="41">
        <v>0.33279999999999998</v>
      </c>
      <c r="AB47" s="42">
        <v>5.3</v>
      </c>
      <c r="AC47" s="42">
        <v>4.41E-2</v>
      </c>
      <c r="AD47" s="42">
        <v>0.75</v>
      </c>
      <c r="AE47" s="43">
        <v>0.15</v>
      </c>
      <c r="AG47" s="38">
        <v>22.686900000000001</v>
      </c>
      <c r="AH47" s="38">
        <v>0.75</v>
      </c>
      <c r="AI47" s="38">
        <v>5.4800000000000001E-2</v>
      </c>
      <c r="AJ47" s="38">
        <v>4.6500000000000004</v>
      </c>
      <c r="AK47" s="38">
        <v>12</v>
      </c>
      <c r="AN47" s="44">
        <v>4.7175480769230775</v>
      </c>
      <c r="AP47" s="38" t="s">
        <v>92</v>
      </c>
      <c r="AQ47" s="45">
        <v>115547</v>
      </c>
      <c r="AR47" s="45">
        <v>267946</v>
      </c>
      <c r="AT47" s="38">
        <f t="shared" si="1"/>
        <v>0.42326442333041875</v>
      </c>
      <c r="AU47" s="38" t="s">
        <v>156</v>
      </c>
      <c r="AX47" s="38">
        <f t="shared" si="2"/>
        <v>4.6623243057936081</v>
      </c>
    </row>
    <row r="48" spans="1:55" s="38" customFormat="1" x14ac:dyDescent="0.55000000000000004">
      <c r="A48" s="38" t="s">
        <v>187</v>
      </c>
      <c r="C48" s="38" t="s">
        <v>162</v>
      </c>
      <c r="D48" s="38">
        <v>3</v>
      </c>
      <c r="E48" s="38" t="s">
        <v>93</v>
      </c>
      <c r="F48" s="38" t="e">
        <f>+UPbcalc:#REF!</f>
        <v>#NAME?</v>
      </c>
      <c r="G48" s="38">
        <v>3.27E-2</v>
      </c>
      <c r="H48" s="39">
        <v>6.7999999999999996E-3</v>
      </c>
      <c r="I48" s="38">
        <v>0.2354</v>
      </c>
      <c r="J48" s="39">
        <v>0.01</v>
      </c>
      <c r="K48" s="38">
        <v>5.228E-2</v>
      </c>
      <c r="L48" s="39">
        <v>8.6E-3</v>
      </c>
      <c r="M48" s="38" t="e">
        <f>+UPbcalc:#REF!</f>
        <v>#NAME?</v>
      </c>
      <c r="N48" s="38" t="e">
        <f>+UPbcalc:#REF!</f>
        <v>#NAME?</v>
      </c>
      <c r="O48" s="40">
        <v>207.2</v>
      </c>
      <c r="P48" s="38">
        <v>2.8</v>
      </c>
      <c r="Q48" s="40">
        <v>214.7</v>
      </c>
      <c r="R48" s="38">
        <v>3.9</v>
      </c>
      <c r="S48" s="38">
        <v>296</v>
      </c>
      <c r="T48" s="38">
        <v>38</v>
      </c>
      <c r="U48" s="38" t="e">
        <f>+UPbcalc:#REF!/1000000</f>
        <v>#NAME?</v>
      </c>
      <c r="V48" s="38" t="s">
        <v>43</v>
      </c>
      <c r="W48" s="38">
        <v>12</v>
      </c>
      <c r="Z48" s="38" t="s">
        <v>93</v>
      </c>
      <c r="AA48" s="41">
        <v>0.2354</v>
      </c>
      <c r="AB48" s="42">
        <v>1</v>
      </c>
      <c r="AC48" s="42">
        <v>3.27E-2</v>
      </c>
      <c r="AD48" s="42">
        <v>0.68</v>
      </c>
      <c r="AE48" s="43">
        <v>0.15</v>
      </c>
      <c r="AG48" s="38">
        <v>30.6142</v>
      </c>
      <c r="AH48" s="38">
        <v>0.68</v>
      </c>
      <c r="AI48" s="38">
        <v>5.2299999999999999E-2</v>
      </c>
      <c r="AJ48" s="38">
        <v>0.86</v>
      </c>
      <c r="AK48" s="38">
        <v>12</v>
      </c>
      <c r="AN48" s="44">
        <v>1.1045029736618521</v>
      </c>
      <c r="AP48" s="38" t="s">
        <v>93</v>
      </c>
      <c r="AQ48" s="45">
        <v>1121183</v>
      </c>
      <c r="AR48" s="45">
        <v>6313428</v>
      </c>
      <c r="AT48" s="38">
        <f t="shared" si="1"/>
        <v>0.17430572126802965</v>
      </c>
      <c r="AX48" s="38">
        <f t="shared" si="2"/>
        <v>3.4932463903120659</v>
      </c>
      <c r="BC48" s="38" t="s">
        <v>238</v>
      </c>
    </row>
    <row r="49" spans="1:55" s="38" customFormat="1" x14ac:dyDescent="0.55000000000000004">
      <c r="A49" s="38" t="s">
        <v>166</v>
      </c>
      <c r="C49" s="38" t="s">
        <v>162</v>
      </c>
      <c r="D49" s="38">
        <v>1</v>
      </c>
      <c r="E49" s="38" t="s">
        <v>94</v>
      </c>
      <c r="F49" s="38" t="e">
        <f>+UPbcalc:#REF!</f>
        <v>#NAME?</v>
      </c>
      <c r="G49" s="38">
        <v>4.5999999999999999E-2</v>
      </c>
      <c r="H49" s="39">
        <v>6.4000000000000003E-3</v>
      </c>
      <c r="I49" s="38">
        <v>0.33489999999999998</v>
      </c>
      <c r="J49" s="39">
        <v>1.54E-2</v>
      </c>
      <c r="K49" s="38">
        <v>5.2819999999999999E-2</v>
      </c>
      <c r="L49" s="39">
        <v>1.4E-2</v>
      </c>
      <c r="M49" s="38" t="e">
        <f>+UPbcalc:#REF!</f>
        <v>#NAME?</v>
      </c>
      <c r="N49" s="38" t="e">
        <f>+UPbcalc:#REF!</f>
        <v>#NAME?</v>
      </c>
      <c r="O49" s="40">
        <v>289.8</v>
      </c>
      <c r="P49" s="38">
        <v>3.7</v>
      </c>
      <c r="Q49" s="40">
        <v>293.3</v>
      </c>
      <c r="R49" s="38">
        <v>7.9</v>
      </c>
      <c r="S49" s="38">
        <v>320</v>
      </c>
      <c r="T49" s="38">
        <v>64</v>
      </c>
      <c r="U49" s="38" t="e">
        <f>+UPbcalc:#REF!/1000000</f>
        <v>#NAME?</v>
      </c>
      <c r="V49" s="38" t="s">
        <v>47</v>
      </c>
      <c r="W49" s="38">
        <v>12</v>
      </c>
      <c r="Z49" s="38" t="s">
        <v>94</v>
      </c>
      <c r="AA49" s="41">
        <v>0.33489999999999998</v>
      </c>
      <c r="AB49" s="42">
        <v>1.5</v>
      </c>
      <c r="AC49" s="42">
        <v>4.5999999999999999E-2</v>
      </c>
      <c r="AD49" s="42">
        <v>0.64</v>
      </c>
      <c r="AE49" s="43">
        <v>0.15</v>
      </c>
      <c r="AG49" s="38">
        <v>21.747</v>
      </c>
      <c r="AH49" s="38">
        <v>0.64</v>
      </c>
      <c r="AI49" s="38">
        <v>5.28E-2</v>
      </c>
      <c r="AJ49" s="38">
        <v>1.4</v>
      </c>
      <c r="AK49" s="38">
        <v>12</v>
      </c>
      <c r="AN49" s="44">
        <v>1.5527022991937893</v>
      </c>
      <c r="AP49" s="38" t="s">
        <v>94</v>
      </c>
      <c r="AQ49" s="45">
        <v>358413</v>
      </c>
      <c r="AR49" s="45">
        <v>1911370</v>
      </c>
      <c r="AT49" s="38">
        <f t="shared" si="1"/>
        <v>0.18405149883695085</v>
      </c>
      <c r="AX49" s="38">
        <f t="shared" si="2"/>
        <v>1.1933174224343701</v>
      </c>
    </row>
    <row r="50" spans="1:55" s="38" customFormat="1" x14ac:dyDescent="0.55000000000000004">
      <c r="A50" s="38" t="s">
        <v>188</v>
      </c>
      <c r="C50" s="38" t="s">
        <v>162</v>
      </c>
      <c r="D50" s="38">
        <v>3</v>
      </c>
      <c r="E50" s="38" t="s">
        <v>95</v>
      </c>
      <c r="F50" s="38" t="e">
        <f>+UPbcalc:#REF!</f>
        <v>#NAME?</v>
      </c>
      <c r="G50" s="38">
        <v>1.41E-2</v>
      </c>
      <c r="H50" s="39">
        <v>7.0000000000000001E-3</v>
      </c>
      <c r="I50" s="38">
        <v>0.11310000000000001</v>
      </c>
      <c r="J50" s="39">
        <v>1.21E-2</v>
      </c>
      <c r="K50" s="38">
        <v>5.8099999999999999E-2</v>
      </c>
      <c r="L50" s="39">
        <v>1.18E-2</v>
      </c>
      <c r="M50" s="38" t="e">
        <f>+UPbcalc:#REF!</f>
        <v>#NAME?</v>
      </c>
      <c r="N50" s="38" t="e">
        <f>+UPbcalc:#REF!</f>
        <v>#NAME?</v>
      </c>
      <c r="O50" s="40">
        <v>90.4</v>
      </c>
      <c r="P50" s="38">
        <v>1.2</v>
      </c>
      <c r="Q50" s="40">
        <v>108.8</v>
      </c>
      <c r="R50" s="38">
        <v>2.5</v>
      </c>
      <c r="S50" s="38">
        <v>532</v>
      </c>
      <c r="T50" s="38">
        <v>52</v>
      </c>
      <c r="U50" s="38" t="e">
        <f>+UPbcalc:#REF!/1000000</f>
        <v>#NAME?</v>
      </c>
      <c r="V50" s="38" t="s">
        <v>55</v>
      </c>
      <c r="W50" s="38">
        <v>12</v>
      </c>
      <c r="Z50" s="38" t="s">
        <v>95</v>
      </c>
      <c r="AA50" s="41">
        <v>0.11310000000000001</v>
      </c>
      <c r="AB50" s="42">
        <v>1.2</v>
      </c>
      <c r="AC50" s="42">
        <v>1.41E-2</v>
      </c>
      <c r="AD50" s="42">
        <v>0.7</v>
      </c>
      <c r="AE50" s="43">
        <v>0.15</v>
      </c>
      <c r="AG50" s="38">
        <v>70.8215</v>
      </c>
      <c r="AH50" s="38">
        <v>0.7</v>
      </c>
      <c r="AI50" s="38">
        <v>5.8099999999999999E-2</v>
      </c>
      <c r="AJ50" s="38">
        <v>1.18</v>
      </c>
      <c r="AK50" s="38">
        <v>12</v>
      </c>
      <c r="AN50" s="44">
        <v>1.4146772767462421</v>
      </c>
      <c r="AP50" s="38" t="s">
        <v>95</v>
      </c>
      <c r="AQ50" s="45">
        <v>1814338</v>
      </c>
      <c r="AR50" s="45">
        <v>9334605</v>
      </c>
      <c r="AT50" s="38">
        <f t="shared" si="1"/>
        <v>0.19077550928686332</v>
      </c>
      <c r="AX50" s="38">
        <f t="shared" si="2"/>
        <v>16.911764705882348</v>
      </c>
      <c r="BC50" s="38" t="s">
        <v>238</v>
      </c>
    </row>
    <row r="51" spans="1:55" s="38" customFormat="1" x14ac:dyDescent="0.55000000000000004">
      <c r="A51" s="38" t="s">
        <v>189</v>
      </c>
      <c r="C51" s="38" t="s">
        <v>162</v>
      </c>
      <c r="D51" s="38">
        <v>2</v>
      </c>
      <c r="E51" s="38" t="s">
        <v>96</v>
      </c>
      <c r="F51" s="38" t="e">
        <f>+UPbcalc:#REF!</f>
        <v>#NAME?</v>
      </c>
      <c r="G51" s="38">
        <v>4.07E-2</v>
      </c>
      <c r="H51" s="39">
        <v>6.3E-3</v>
      </c>
      <c r="I51" s="38">
        <v>0.29749999999999999</v>
      </c>
      <c r="J51" s="39">
        <v>1.04E-2</v>
      </c>
      <c r="K51" s="38">
        <v>5.3010000000000002E-2</v>
      </c>
      <c r="L51" s="39">
        <v>8.3999999999999995E-3</v>
      </c>
      <c r="M51" s="38" t="e">
        <f>+UPbcalc:#REF!</f>
        <v>#NAME?</v>
      </c>
      <c r="N51" s="38" t="e">
        <f>+UPbcalc:#REF!</f>
        <v>#NAME?</v>
      </c>
      <c r="O51" s="40">
        <v>257.3</v>
      </c>
      <c r="P51" s="38">
        <v>3.2</v>
      </c>
      <c r="Q51" s="40">
        <v>264.5</v>
      </c>
      <c r="R51" s="38">
        <v>4.8</v>
      </c>
      <c r="S51" s="38">
        <v>328</v>
      </c>
      <c r="T51" s="38">
        <v>38</v>
      </c>
      <c r="U51" s="38" t="e">
        <f>+UPbcalc:#REF!/1000000</f>
        <v>#NAME?</v>
      </c>
      <c r="V51" s="38" t="s">
        <v>57</v>
      </c>
      <c r="W51" s="38">
        <v>12</v>
      </c>
      <c r="Z51" s="38" t="s">
        <v>96</v>
      </c>
      <c r="AA51" s="41">
        <v>0.29749999999999999</v>
      </c>
      <c r="AB51" s="42">
        <v>1</v>
      </c>
      <c r="AC51" s="42">
        <v>4.07E-2</v>
      </c>
      <c r="AD51" s="42">
        <v>0.63</v>
      </c>
      <c r="AE51" s="43">
        <v>0.15</v>
      </c>
      <c r="AG51" s="38">
        <v>24.562100000000001</v>
      </c>
      <c r="AH51" s="38">
        <v>0.63</v>
      </c>
      <c r="AI51" s="38">
        <v>5.2999999999999999E-2</v>
      </c>
      <c r="AJ51" s="38">
        <v>0.84</v>
      </c>
      <c r="AK51" s="38">
        <v>12</v>
      </c>
      <c r="AN51" s="44">
        <v>1.0420168067226891</v>
      </c>
      <c r="AP51" s="38" t="s">
        <v>96</v>
      </c>
      <c r="AQ51" s="45">
        <v>768107</v>
      </c>
      <c r="AR51" s="45">
        <v>5279514</v>
      </c>
      <c r="AT51" s="38">
        <f t="shared" si="1"/>
        <v>0.14279998022499643</v>
      </c>
      <c r="AX51" s="38">
        <f t="shared" si="2"/>
        <v>2.7221172022684259</v>
      </c>
      <c r="BC51" s="38" t="s">
        <v>238</v>
      </c>
    </row>
    <row r="52" spans="1:55" s="38" customFormat="1" x14ac:dyDescent="0.55000000000000004">
      <c r="A52" s="38" t="s">
        <v>165</v>
      </c>
      <c r="C52" s="38" t="s">
        <v>162</v>
      </c>
      <c r="D52" s="38">
        <v>2</v>
      </c>
      <c r="E52" s="38" t="s">
        <v>97</v>
      </c>
      <c r="F52" s="38" t="e">
        <f>+UPbcalc:#REF!</f>
        <v>#NAME?</v>
      </c>
      <c r="G52" s="38">
        <v>4.3900000000000002E-2</v>
      </c>
      <c r="H52" s="39">
        <v>6.4999999999999997E-3</v>
      </c>
      <c r="I52" s="38">
        <v>0.3196</v>
      </c>
      <c r="J52" s="39">
        <v>1.7500000000000002E-2</v>
      </c>
      <c r="K52" s="38">
        <v>5.2789999999999997E-2</v>
      </c>
      <c r="L52" s="39">
        <v>1.6299999999999999E-2</v>
      </c>
      <c r="M52" s="38" t="e">
        <f>+UPbcalc:#REF!</f>
        <v>#NAME?</v>
      </c>
      <c r="N52" s="38" t="e">
        <f>+UPbcalc:#REF!</f>
        <v>#NAME?</v>
      </c>
      <c r="O52" s="40">
        <v>277</v>
      </c>
      <c r="P52" s="38">
        <v>3.5</v>
      </c>
      <c r="Q52" s="40">
        <v>281.60000000000002</v>
      </c>
      <c r="R52" s="38">
        <v>8.6</v>
      </c>
      <c r="S52" s="38">
        <v>318</v>
      </c>
      <c r="T52" s="38">
        <v>74</v>
      </c>
      <c r="U52" s="38" t="e">
        <f>+UPbcalc:#REF!/1000000</f>
        <v>#NAME?</v>
      </c>
      <c r="V52" s="38" t="s">
        <v>43</v>
      </c>
      <c r="W52" s="38">
        <v>12</v>
      </c>
      <c r="Z52" s="38" t="s">
        <v>97</v>
      </c>
      <c r="AA52" s="41">
        <v>0.3196</v>
      </c>
      <c r="AB52" s="42">
        <v>1.8</v>
      </c>
      <c r="AC52" s="42">
        <v>4.3900000000000002E-2</v>
      </c>
      <c r="AD52" s="42">
        <v>0.65</v>
      </c>
      <c r="AE52" s="43">
        <v>0.15</v>
      </c>
      <c r="AG52" s="38">
        <v>22.773099999999999</v>
      </c>
      <c r="AH52" s="38">
        <v>0.65</v>
      </c>
      <c r="AI52" s="38">
        <v>5.28E-2</v>
      </c>
      <c r="AJ52" s="38">
        <v>1.63</v>
      </c>
      <c r="AK52" s="38">
        <v>12</v>
      </c>
      <c r="AN52" s="44">
        <v>1.7521902377972467</v>
      </c>
      <c r="AP52" s="38" t="s">
        <v>97</v>
      </c>
      <c r="AQ52" s="45">
        <v>266122</v>
      </c>
      <c r="AR52" s="45">
        <v>1302130</v>
      </c>
      <c r="AT52" s="38">
        <f t="shared" si="1"/>
        <v>0.20059809483550239</v>
      </c>
      <c r="AX52" s="38">
        <f t="shared" si="2"/>
        <v>1.6335227272727404</v>
      </c>
    </row>
    <row r="53" spans="1:55" s="38" customFormat="1" x14ac:dyDescent="0.55000000000000004">
      <c r="A53" s="38" t="s">
        <v>190</v>
      </c>
      <c r="C53" s="38" t="s">
        <v>162</v>
      </c>
      <c r="D53" s="38">
        <v>1</v>
      </c>
      <c r="E53" s="38" t="s">
        <v>98</v>
      </c>
      <c r="F53" s="38" t="e">
        <f>+UPbcalc:#REF!</f>
        <v>#NAME?</v>
      </c>
      <c r="G53" s="38">
        <v>4.53E-2</v>
      </c>
      <c r="H53" s="39">
        <v>7.4000000000000003E-3</v>
      </c>
      <c r="I53" s="38">
        <v>0.32319999999999999</v>
      </c>
      <c r="J53" s="39">
        <v>1.7999999999999999E-2</v>
      </c>
      <c r="K53" s="38">
        <v>5.1709999999999999E-2</v>
      </c>
      <c r="L53" s="39">
        <v>1.5100000000000001E-2</v>
      </c>
      <c r="M53" s="38" t="e">
        <f>+UPbcalc:#REF!</f>
        <v>#NAME?</v>
      </c>
      <c r="N53" s="38" t="e">
        <f>+UPbcalc:#REF!</f>
        <v>#NAME?</v>
      </c>
      <c r="O53" s="40">
        <v>285.8</v>
      </c>
      <c r="P53" s="38">
        <v>4.0999999999999996</v>
      </c>
      <c r="Q53" s="40">
        <v>284.3</v>
      </c>
      <c r="R53" s="38">
        <v>8.9</v>
      </c>
      <c r="S53" s="38">
        <v>272</v>
      </c>
      <c r="T53" s="38">
        <v>70</v>
      </c>
      <c r="U53" s="38" t="e">
        <f>+UPbcalc:#REF!/1000000</f>
        <v>#NAME?</v>
      </c>
      <c r="V53" s="38" t="s">
        <v>45</v>
      </c>
      <c r="W53" s="38">
        <v>12</v>
      </c>
      <c r="Z53" s="38" t="s">
        <v>98</v>
      </c>
      <c r="AA53" s="41">
        <v>0.32319999999999999</v>
      </c>
      <c r="AB53" s="42">
        <v>1.8</v>
      </c>
      <c r="AC53" s="42">
        <v>4.53E-2</v>
      </c>
      <c r="AD53" s="42">
        <v>0.74</v>
      </c>
      <c r="AE53" s="43">
        <v>0.15</v>
      </c>
      <c r="AG53" s="38">
        <v>22.0594</v>
      </c>
      <c r="AH53" s="38">
        <v>0.74</v>
      </c>
      <c r="AI53" s="38">
        <v>5.1700000000000003E-2</v>
      </c>
      <c r="AJ53" s="38">
        <v>1.51</v>
      </c>
      <c r="AK53" s="38">
        <v>12</v>
      </c>
      <c r="AN53" s="44">
        <v>1.6707920792079209</v>
      </c>
      <c r="AP53" s="38" t="s">
        <v>98</v>
      </c>
      <c r="AQ53" s="45">
        <v>189529</v>
      </c>
      <c r="AR53" s="45">
        <v>1232867</v>
      </c>
      <c r="AT53" s="38">
        <f t="shared" si="1"/>
        <v>0.15088977582418039</v>
      </c>
      <c r="AX53" s="38">
        <f t="shared" si="2"/>
        <v>-0.52761167780512874</v>
      </c>
    </row>
    <row r="54" spans="1:55" s="38" customFormat="1" x14ac:dyDescent="0.55000000000000004">
      <c r="A54" s="38" t="s">
        <v>191</v>
      </c>
      <c r="C54" s="38" t="s">
        <v>162</v>
      </c>
      <c r="D54" s="38">
        <v>4</v>
      </c>
      <c r="E54" s="38" t="s">
        <v>99</v>
      </c>
      <c r="F54" s="38" t="e">
        <f>+UPbcalc:M48</f>
        <v>#NAME?</v>
      </c>
      <c r="G54" s="38">
        <v>3.39E-2</v>
      </c>
      <c r="H54" s="39">
        <v>6.8999999999999999E-3</v>
      </c>
      <c r="I54" s="38">
        <v>0.24959999999999999</v>
      </c>
      <c r="J54" s="39">
        <v>1.43E-2</v>
      </c>
      <c r="K54" s="38">
        <v>5.3370000000000001E-2</v>
      </c>
      <c r="L54" s="39">
        <v>1.11E-2</v>
      </c>
      <c r="M54" s="38" t="e">
        <f>+UPbcalc:N48</f>
        <v>#NAME?</v>
      </c>
      <c r="N54" s="38" t="e">
        <f>+UPbcalc:W48</f>
        <v>#NAME?</v>
      </c>
      <c r="O54" s="40">
        <v>215</v>
      </c>
      <c r="P54" s="38">
        <v>2.9</v>
      </c>
      <c r="Q54" s="40">
        <v>226.3</v>
      </c>
      <c r="R54" s="38">
        <v>5.8</v>
      </c>
      <c r="S54" s="38">
        <v>344</v>
      </c>
      <c r="T54" s="38">
        <v>50</v>
      </c>
      <c r="U54" s="38" t="e">
        <f>+UPbcalc:T48/1000000</f>
        <v>#NAME?</v>
      </c>
      <c r="V54" s="38" t="s">
        <v>49</v>
      </c>
      <c r="W54" s="38">
        <v>9</v>
      </c>
      <c r="Z54" s="38" t="s">
        <v>99</v>
      </c>
      <c r="AA54" s="41">
        <v>0.24959999999999999</v>
      </c>
      <c r="AB54" s="42">
        <v>1.4</v>
      </c>
      <c r="AC54" s="42">
        <v>3.39E-2</v>
      </c>
      <c r="AD54" s="42">
        <v>0.69</v>
      </c>
      <c r="AE54" s="43">
        <v>0.15</v>
      </c>
      <c r="AG54" s="38">
        <v>29.48</v>
      </c>
      <c r="AH54" s="38">
        <v>0.69</v>
      </c>
      <c r="AI54" s="38">
        <v>5.3400000000000003E-2</v>
      </c>
      <c r="AJ54" s="38">
        <v>1.1100000000000001</v>
      </c>
      <c r="AK54" s="38">
        <v>9</v>
      </c>
      <c r="AN54" s="44">
        <v>1.3221153846153848</v>
      </c>
      <c r="AP54" s="38" t="s">
        <v>99</v>
      </c>
      <c r="AQ54" s="45">
        <v>1473418</v>
      </c>
      <c r="AR54" s="45">
        <v>6970861</v>
      </c>
      <c r="AT54" s="38">
        <f t="shared" si="1"/>
        <v>0.20746264873124795</v>
      </c>
      <c r="AX54" s="38">
        <f t="shared" si="2"/>
        <v>4.9933716305788796</v>
      </c>
      <c r="BC54" s="38" t="s">
        <v>238</v>
      </c>
    </row>
    <row r="55" spans="1:55" s="38" customFormat="1" x14ac:dyDescent="0.55000000000000004">
      <c r="A55" s="38" t="s">
        <v>182</v>
      </c>
      <c r="C55" s="38" t="s">
        <v>162</v>
      </c>
      <c r="D55" s="38">
        <v>1</v>
      </c>
      <c r="E55" s="38" t="s">
        <v>100</v>
      </c>
      <c r="F55" s="38" t="e">
        <f>+UPbcalc:#REF!</f>
        <v>#NAME?</v>
      </c>
      <c r="G55" s="38">
        <v>4.3900000000000002E-2</v>
      </c>
      <c r="H55" s="39">
        <v>8.8999999999999999E-3</v>
      </c>
      <c r="I55" s="38">
        <v>0.30690000000000001</v>
      </c>
      <c r="J55" s="39">
        <v>2.4299999999999999E-2</v>
      </c>
      <c r="K55" s="38">
        <v>5.0689999999999999E-2</v>
      </c>
      <c r="L55" s="39">
        <v>1.9599999999999999E-2</v>
      </c>
      <c r="M55" s="38" t="e">
        <f>+UPbcalc:#REF!</f>
        <v>#NAME?</v>
      </c>
      <c r="N55" s="38" t="e">
        <f>+UPbcalc:#REF!</f>
        <v>#NAME?</v>
      </c>
      <c r="O55" s="40">
        <v>277.10000000000002</v>
      </c>
      <c r="P55" s="38">
        <v>4.9000000000000004</v>
      </c>
      <c r="Q55" s="40">
        <v>271.8</v>
      </c>
      <c r="R55" s="38">
        <v>11.6</v>
      </c>
      <c r="S55" s="38">
        <v>226</v>
      </c>
      <c r="T55" s="38">
        <v>90</v>
      </c>
      <c r="U55" s="38" t="e">
        <f>+UPbcalc:#REF!/1000000</f>
        <v>#NAME?</v>
      </c>
      <c r="V55" s="38" t="s">
        <v>51</v>
      </c>
      <c r="W55" s="38">
        <v>12</v>
      </c>
      <c r="Z55" s="38" t="s">
        <v>100</v>
      </c>
      <c r="AA55" s="41">
        <v>0.30690000000000001</v>
      </c>
      <c r="AB55" s="42">
        <v>2.4</v>
      </c>
      <c r="AC55" s="42">
        <v>4.3900000000000002E-2</v>
      </c>
      <c r="AD55" s="42">
        <v>0.89</v>
      </c>
      <c r="AE55" s="43">
        <v>0.15</v>
      </c>
      <c r="AG55" s="38">
        <v>22.769100000000002</v>
      </c>
      <c r="AH55" s="38">
        <v>0.89</v>
      </c>
      <c r="AI55" s="38">
        <v>5.0700000000000002E-2</v>
      </c>
      <c r="AJ55" s="38">
        <v>1.96</v>
      </c>
      <c r="AK55" s="38">
        <v>12</v>
      </c>
      <c r="AN55" s="44">
        <v>2.150537634408602</v>
      </c>
      <c r="AP55" s="38" t="s">
        <v>100</v>
      </c>
      <c r="AQ55" s="45">
        <v>311185</v>
      </c>
      <c r="AR55" s="45">
        <v>1183024</v>
      </c>
      <c r="AT55" s="38">
        <f t="shared" si="1"/>
        <v>0.25818170798173606</v>
      </c>
      <c r="AX55" s="38">
        <f t="shared" si="2"/>
        <v>-1.9499632082413676</v>
      </c>
    </row>
    <row r="56" spans="1:55" s="38" customFormat="1" x14ac:dyDescent="0.55000000000000004">
      <c r="A56" s="38" t="s">
        <v>192</v>
      </c>
      <c r="C56" s="38" t="s">
        <v>162</v>
      </c>
      <c r="D56" s="38">
        <v>1</v>
      </c>
      <c r="E56" s="38" t="s">
        <v>101</v>
      </c>
      <c r="F56" s="38" t="e">
        <f>+UPbcalc:#REF!</f>
        <v>#NAME?</v>
      </c>
      <c r="G56" s="38">
        <v>4.0099999999999997E-2</v>
      </c>
      <c r="H56" s="39">
        <v>5.1999999999999998E-3</v>
      </c>
      <c r="I56" s="38">
        <v>0.2913</v>
      </c>
      <c r="J56" s="39">
        <v>1.4500000000000001E-2</v>
      </c>
      <c r="K56" s="38">
        <v>5.2650000000000002E-2</v>
      </c>
      <c r="L56" s="39">
        <v>1.17E-2</v>
      </c>
      <c r="M56" s="38" t="e">
        <f>+UPbcalc:#REF!</f>
        <v>#NAME?</v>
      </c>
      <c r="N56" s="38" t="e">
        <f>+UPbcalc:#REF!</f>
        <v>#NAME?</v>
      </c>
      <c r="O56" s="40">
        <v>253.7</v>
      </c>
      <c r="P56" s="38">
        <v>2.6</v>
      </c>
      <c r="Q56" s="40">
        <v>259.60000000000002</v>
      </c>
      <c r="R56" s="38">
        <v>6.6</v>
      </c>
      <c r="S56" s="38">
        <v>312</v>
      </c>
      <c r="T56" s="38">
        <v>54</v>
      </c>
      <c r="U56" s="38" t="e">
        <f>+UPbcalc:#REF!/1000000</f>
        <v>#NAME?</v>
      </c>
      <c r="V56" s="38" t="s">
        <v>68</v>
      </c>
      <c r="W56" s="38">
        <v>12</v>
      </c>
      <c r="Z56" s="38" t="s">
        <v>101</v>
      </c>
      <c r="AA56" s="41">
        <v>0.2913</v>
      </c>
      <c r="AB56" s="42">
        <v>1.5</v>
      </c>
      <c r="AC56" s="42">
        <v>4.0099999999999997E-2</v>
      </c>
      <c r="AD56" s="42">
        <v>0.52</v>
      </c>
      <c r="AE56" s="43">
        <v>0.15</v>
      </c>
      <c r="AG56" s="38">
        <v>24.917300000000001</v>
      </c>
      <c r="AH56" s="38">
        <v>0.52</v>
      </c>
      <c r="AI56" s="38">
        <v>5.2600000000000001E-2</v>
      </c>
      <c r="AJ56" s="38">
        <v>1.17</v>
      </c>
      <c r="AK56" s="38">
        <v>12</v>
      </c>
      <c r="AN56" s="44">
        <v>1.2701682114658428</v>
      </c>
      <c r="AP56" s="38" t="s">
        <v>101</v>
      </c>
      <c r="AQ56" s="45">
        <v>626766</v>
      </c>
      <c r="AR56" s="45">
        <v>3308697</v>
      </c>
      <c r="AT56" s="38">
        <f t="shared" si="1"/>
        <v>0.1859297142696924</v>
      </c>
      <c r="AX56" s="38">
        <f t="shared" si="2"/>
        <v>2.2727272727272818</v>
      </c>
    </row>
    <row r="57" spans="1:55" s="38" customFormat="1" x14ac:dyDescent="0.55000000000000004">
      <c r="A57" s="38" t="s">
        <v>193</v>
      </c>
      <c r="C57" s="38" t="s">
        <v>162</v>
      </c>
      <c r="D57" s="38">
        <v>2</v>
      </c>
      <c r="E57" s="38" t="s">
        <v>102</v>
      </c>
      <c r="F57" s="38" t="e">
        <f>+UPbcalc:M50</f>
        <v>#NAME?</v>
      </c>
      <c r="G57" s="38">
        <v>3.2300000000000002E-2</v>
      </c>
      <c r="H57" s="39">
        <v>9.2999999999999992E-3</v>
      </c>
      <c r="I57" s="38">
        <v>0.23230000000000001</v>
      </c>
      <c r="J57" s="39">
        <v>1.8700000000000001E-2</v>
      </c>
      <c r="K57" s="38">
        <v>5.2200000000000003E-2</v>
      </c>
      <c r="L57" s="39">
        <v>1.83E-2</v>
      </c>
      <c r="M57" s="38" t="e">
        <f>+UPbcalc:N50</f>
        <v>#NAME?</v>
      </c>
      <c r="N57" s="38" t="e">
        <f>+UPbcalc:W50</f>
        <v>#NAME?</v>
      </c>
      <c r="O57" s="40">
        <v>204.8</v>
      </c>
      <c r="P57" s="38">
        <v>3.8</v>
      </c>
      <c r="Q57" s="40">
        <v>212.1</v>
      </c>
      <c r="R57" s="38">
        <v>7.2</v>
      </c>
      <c r="S57" s="38">
        <v>294</v>
      </c>
      <c r="T57" s="38">
        <v>82</v>
      </c>
      <c r="U57" s="38" t="e">
        <f>+UPbcalc:T50/1000000</f>
        <v>#NAME?</v>
      </c>
      <c r="V57" s="38" t="s">
        <v>59</v>
      </c>
      <c r="W57" s="38">
        <v>12</v>
      </c>
      <c r="Z57" s="38" t="s">
        <v>102</v>
      </c>
      <c r="AA57" s="41">
        <v>0.23230000000000001</v>
      </c>
      <c r="AB57" s="42">
        <v>1.9</v>
      </c>
      <c r="AC57" s="42">
        <v>3.2300000000000002E-2</v>
      </c>
      <c r="AD57" s="42">
        <v>0.93</v>
      </c>
      <c r="AE57" s="43">
        <v>0.15</v>
      </c>
      <c r="AG57" s="38">
        <v>30.9862</v>
      </c>
      <c r="AH57" s="38">
        <v>0.93</v>
      </c>
      <c r="AI57" s="38">
        <v>5.2200000000000003E-2</v>
      </c>
      <c r="AJ57" s="38">
        <v>1.83</v>
      </c>
      <c r="AK57" s="38">
        <v>12</v>
      </c>
      <c r="AN57" s="44">
        <v>2.0662935858803269</v>
      </c>
      <c r="AP57" s="38" t="s">
        <v>102</v>
      </c>
      <c r="AQ57" s="45">
        <v>361004</v>
      </c>
      <c r="AR57" s="45">
        <v>2138413</v>
      </c>
      <c r="AT57" s="38">
        <f t="shared" si="1"/>
        <v>0.16569934749591014</v>
      </c>
      <c r="AX57" s="38">
        <f t="shared" si="2"/>
        <v>3.4417727487034311</v>
      </c>
      <c r="AZ57" s="38" t="s">
        <v>194</v>
      </c>
      <c r="BC57" s="38" t="s">
        <v>238</v>
      </c>
    </row>
    <row r="58" spans="1:55" s="38" customFormat="1" x14ac:dyDescent="0.55000000000000004">
      <c r="A58" s="38" t="s">
        <v>193</v>
      </c>
      <c r="C58" s="38" t="s">
        <v>162</v>
      </c>
      <c r="D58" s="38">
        <v>2</v>
      </c>
      <c r="E58" s="38" t="s">
        <v>103</v>
      </c>
      <c r="F58" s="38" t="e">
        <f>+UPbcalc:#REF!</f>
        <v>#NAME?</v>
      </c>
      <c r="G58" s="38">
        <v>3.8199999999999998E-2</v>
      </c>
      <c r="H58" s="39">
        <v>6.8999999999999999E-3</v>
      </c>
      <c r="I58" s="38">
        <v>0.27750000000000002</v>
      </c>
      <c r="J58" s="39">
        <v>2.81E-2</v>
      </c>
      <c r="K58" s="38">
        <v>5.271E-2</v>
      </c>
      <c r="L58" s="39">
        <v>2.3300000000000001E-2</v>
      </c>
      <c r="M58" s="38" t="e">
        <f>+UPbcalc:#REF!</f>
        <v>#NAME?</v>
      </c>
      <c r="N58" s="38" t="e">
        <f>+UPbcalc:#REF!</f>
        <v>#NAME?</v>
      </c>
      <c r="O58" s="40">
        <v>241.6</v>
      </c>
      <c r="P58" s="38">
        <v>3.3</v>
      </c>
      <c r="Q58" s="40">
        <v>248.7</v>
      </c>
      <c r="R58" s="38">
        <v>12.4</v>
      </c>
      <c r="S58" s="38">
        <v>316</v>
      </c>
      <c r="T58" s="38">
        <v>106</v>
      </c>
      <c r="U58" s="38" t="e">
        <f>+UPbcalc:#REF!/1000000</f>
        <v>#NAME?</v>
      </c>
      <c r="V58" s="38" t="s">
        <v>43</v>
      </c>
      <c r="W58" s="38">
        <v>12</v>
      </c>
      <c r="Z58" s="38" t="s">
        <v>103</v>
      </c>
      <c r="AA58" s="41">
        <v>0.27750000000000002</v>
      </c>
      <c r="AB58" s="42">
        <v>2.8</v>
      </c>
      <c r="AC58" s="42">
        <v>3.8199999999999998E-2</v>
      </c>
      <c r="AD58" s="42">
        <v>0.69</v>
      </c>
      <c r="AE58" s="43">
        <v>0.15</v>
      </c>
      <c r="AG58" s="38">
        <v>26.188700000000001</v>
      </c>
      <c r="AH58" s="38">
        <v>0.69</v>
      </c>
      <c r="AI58" s="38">
        <v>5.2699999999999997E-2</v>
      </c>
      <c r="AJ58" s="38">
        <v>2.33</v>
      </c>
      <c r="AK58" s="38">
        <v>12</v>
      </c>
      <c r="AN58" s="44">
        <v>2.4144144144144142</v>
      </c>
      <c r="AP58" s="38" t="s">
        <v>103</v>
      </c>
      <c r="AQ58" s="45">
        <v>150010</v>
      </c>
      <c r="AR58" s="45">
        <v>1151374</v>
      </c>
      <c r="AT58" s="38">
        <f t="shared" si="1"/>
        <v>0.12788045213875845</v>
      </c>
      <c r="AX58" s="38">
        <f t="shared" si="2"/>
        <v>2.8548451950140663</v>
      </c>
      <c r="BC58" s="38" t="s">
        <v>238</v>
      </c>
    </row>
    <row r="59" spans="1:55" s="38" customFormat="1" x14ac:dyDescent="0.55000000000000004">
      <c r="A59" s="38" t="s">
        <v>186</v>
      </c>
      <c r="C59" s="38" t="s">
        <v>162</v>
      </c>
      <c r="D59" s="38">
        <v>1</v>
      </c>
      <c r="E59" s="38" t="s">
        <v>104</v>
      </c>
      <c r="F59" s="38" t="e">
        <f>+UPbcalc:#REF!</f>
        <v>#NAME?</v>
      </c>
      <c r="G59" s="38">
        <v>4.4299999999999999E-2</v>
      </c>
      <c r="H59" s="39">
        <v>9.5999999999999992E-3</v>
      </c>
      <c r="I59" s="38">
        <v>0.3039</v>
      </c>
      <c r="J59" s="39">
        <v>3.32E-2</v>
      </c>
      <c r="K59" s="38">
        <v>4.9700000000000001E-2</v>
      </c>
      <c r="L59" s="39">
        <v>2.7799999999999998E-2</v>
      </c>
      <c r="M59" s="38" t="e">
        <f>+UPbcalc:#REF!</f>
        <v>#NAME?</v>
      </c>
      <c r="N59" s="38" t="e">
        <f>+UPbcalc:#REF!</f>
        <v>#NAME?</v>
      </c>
      <c r="O59" s="40">
        <v>279.7</v>
      </c>
      <c r="P59" s="38">
        <v>5.3</v>
      </c>
      <c r="Q59" s="40">
        <v>269.39999999999998</v>
      </c>
      <c r="R59" s="38">
        <v>15.7</v>
      </c>
      <c r="S59" s="38">
        <v>180</v>
      </c>
      <c r="T59" s="38">
        <v>130</v>
      </c>
      <c r="U59" s="38" t="e">
        <f>+UPbcalc:#REF!/1000000</f>
        <v>#NAME?</v>
      </c>
      <c r="V59" s="38" t="s">
        <v>45</v>
      </c>
      <c r="W59" s="38">
        <v>12</v>
      </c>
      <c r="Z59" s="38" t="s">
        <v>104</v>
      </c>
      <c r="AA59" s="41">
        <v>0.3039</v>
      </c>
      <c r="AB59" s="42">
        <v>3.3</v>
      </c>
      <c r="AC59" s="42">
        <v>4.4299999999999999E-2</v>
      </c>
      <c r="AD59" s="42">
        <v>0.96</v>
      </c>
      <c r="AE59" s="43">
        <v>0.15</v>
      </c>
      <c r="AG59" s="38">
        <v>22.553599999999999</v>
      </c>
      <c r="AH59" s="38">
        <v>0.96</v>
      </c>
      <c r="AI59" s="38">
        <v>4.9700000000000001E-2</v>
      </c>
      <c r="AJ59" s="38">
        <v>2.78</v>
      </c>
      <c r="AK59" s="38">
        <v>12</v>
      </c>
      <c r="AN59" s="44">
        <v>2.9285949325436</v>
      </c>
      <c r="AP59" s="38" t="s">
        <v>104</v>
      </c>
      <c r="AQ59" s="45">
        <v>121751</v>
      </c>
      <c r="AR59" s="45">
        <v>478316</v>
      </c>
      <c r="AT59" s="38">
        <f t="shared" si="1"/>
        <v>0.24983771463548907</v>
      </c>
      <c r="AX59" s="38">
        <f t="shared" si="2"/>
        <v>-3.8233110616184174</v>
      </c>
    </row>
    <row r="60" spans="1:55" s="38" customFormat="1" x14ac:dyDescent="0.55000000000000004">
      <c r="A60" s="38" t="s">
        <v>165</v>
      </c>
      <c r="C60" s="38" t="s">
        <v>162</v>
      </c>
      <c r="D60" s="38">
        <v>2</v>
      </c>
      <c r="E60" s="38" t="s">
        <v>105</v>
      </c>
      <c r="F60" s="38" t="e">
        <f>+UPbcalc:#REF!</f>
        <v>#NAME?</v>
      </c>
      <c r="G60" s="38">
        <v>4.2099999999999999E-2</v>
      </c>
      <c r="H60" s="39">
        <v>7.1999999999999998E-3</v>
      </c>
      <c r="I60" s="38">
        <v>0.29549999999999998</v>
      </c>
      <c r="J60" s="39">
        <v>1.4800000000000001E-2</v>
      </c>
      <c r="K60" s="38">
        <v>5.0950000000000002E-2</v>
      </c>
      <c r="L60" s="39">
        <v>1.29E-2</v>
      </c>
      <c r="M60" s="38" t="e">
        <f>+UPbcalc:#REF!</f>
        <v>#NAME?</v>
      </c>
      <c r="N60" s="38" t="e">
        <f>+UPbcalc:#REF!</f>
        <v>#NAME?</v>
      </c>
      <c r="O60" s="40">
        <v>265.60000000000002</v>
      </c>
      <c r="P60" s="38">
        <v>3.7</v>
      </c>
      <c r="Q60" s="40">
        <v>262.89999999999998</v>
      </c>
      <c r="R60" s="38">
        <v>6.9</v>
      </c>
      <c r="S60" s="38">
        <v>238</v>
      </c>
      <c r="T60" s="38">
        <v>60</v>
      </c>
      <c r="U60" s="38" t="e">
        <f>+UPbcalc:#REF!/1000000</f>
        <v>#NAME?</v>
      </c>
      <c r="V60" s="38" t="s">
        <v>47</v>
      </c>
      <c r="W60" s="38">
        <v>12</v>
      </c>
      <c r="Z60" s="38" t="s">
        <v>105</v>
      </c>
      <c r="AA60" s="41">
        <v>0.29549999999999998</v>
      </c>
      <c r="AB60" s="42">
        <v>1.5</v>
      </c>
      <c r="AC60" s="42">
        <v>4.2099999999999999E-2</v>
      </c>
      <c r="AD60" s="42">
        <v>0.72</v>
      </c>
      <c r="AE60" s="43">
        <v>0.15</v>
      </c>
      <c r="AG60" s="38">
        <v>23.772200000000002</v>
      </c>
      <c r="AH60" s="38">
        <v>0.72</v>
      </c>
      <c r="AI60" s="38">
        <v>5.0900000000000001E-2</v>
      </c>
      <c r="AJ60" s="38">
        <v>1.29</v>
      </c>
      <c r="AK60" s="38">
        <v>12</v>
      </c>
      <c r="AN60" s="44">
        <v>1.4890016920473774</v>
      </c>
      <c r="AP60" s="38" t="s">
        <v>105</v>
      </c>
      <c r="AQ60" s="45">
        <v>276763</v>
      </c>
      <c r="AR60" s="45">
        <v>1461540</v>
      </c>
      <c r="AT60" s="38">
        <f t="shared" si="1"/>
        <v>0.18586503332718196</v>
      </c>
      <c r="AX60" s="38">
        <f t="shared" si="2"/>
        <v>-1.0270064663370215</v>
      </c>
    </row>
    <row r="61" spans="1:55" s="38" customFormat="1" x14ac:dyDescent="0.55000000000000004">
      <c r="A61" s="38" t="s">
        <v>165</v>
      </c>
      <c r="C61" s="38" t="s">
        <v>162</v>
      </c>
      <c r="D61" s="38">
        <v>2</v>
      </c>
      <c r="E61" s="38" t="s">
        <v>106</v>
      </c>
      <c r="F61" s="38" t="e">
        <f>+UPbcalc:#REF!</f>
        <v>#NAME?</v>
      </c>
      <c r="G61" s="38">
        <v>3.8600000000000002E-2</v>
      </c>
      <c r="H61" s="39">
        <v>7.7000000000000002E-3</v>
      </c>
      <c r="I61" s="38">
        <v>0.27739999999999998</v>
      </c>
      <c r="J61" s="39">
        <v>1.9400000000000001E-2</v>
      </c>
      <c r="K61" s="38">
        <v>5.2080000000000001E-2</v>
      </c>
      <c r="L61" s="39">
        <v>1.37E-2</v>
      </c>
      <c r="M61" s="38" t="e">
        <f>+UPbcalc:#REF!</f>
        <v>#NAME?</v>
      </c>
      <c r="N61" s="38" t="e">
        <f>+UPbcalc:#REF!</f>
        <v>#NAME?</v>
      </c>
      <c r="O61" s="40">
        <v>244.3</v>
      </c>
      <c r="P61" s="38">
        <v>3.7</v>
      </c>
      <c r="Q61" s="40">
        <v>248.6</v>
      </c>
      <c r="R61" s="38">
        <v>8.5</v>
      </c>
      <c r="S61" s="38">
        <v>288</v>
      </c>
      <c r="T61" s="38">
        <v>64</v>
      </c>
      <c r="U61" s="38" t="e">
        <f>+UPbcalc:#REF!/1000000</f>
        <v>#NAME?</v>
      </c>
      <c r="V61" s="38" t="s">
        <v>51</v>
      </c>
      <c r="W61" s="38">
        <v>12</v>
      </c>
      <c r="Z61" s="38" t="s">
        <v>106</v>
      </c>
      <c r="AA61" s="41">
        <v>0.27739999999999998</v>
      </c>
      <c r="AB61" s="42">
        <v>1.9</v>
      </c>
      <c r="AC61" s="42">
        <v>3.8600000000000002E-2</v>
      </c>
      <c r="AD61" s="42">
        <v>0.77</v>
      </c>
      <c r="AE61" s="43">
        <v>0.15</v>
      </c>
      <c r="AG61" s="38">
        <v>25.888500000000001</v>
      </c>
      <c r="AH61" s="38">
        <v>0.77</v>
      </c>
      <c r="AI61" s="38">
        <v>5.21E-2</v>
      </c>
      <c r="AJ61" s="38">
        <v>1.37</v>
      </c>
      <c r="AK61" s="38">
        <v>12</v>
      </c>
      <c r="AN61" s="44">
        <v>1.5861571737563087</v>
      </c>
      <c r="AP61" s="38" t="s">
        <v>106</v>
      </c>
      <c r="AQ61" s="45">
        <v>330008</v>
      </c>
      <c r="AR61" s="45">
        <v>1778975</v>
      </c>
      <c r="AT61" s="38">
        <f t="shared" si="1"/>
        <v>0.18207695983545941</v>
      </c>
      <c r="AX61" s="38">
        <f t="shared" si="2"/>
        <v>1.7296862429605708</v>
      </c>
    </row>
    <row r="62" spans="1:55" s="38" customFormat="1" x14ac:dyDescent="0.55000000000000004">
      <c r="A62" s="38" t="s">
        <v>195</v>
      </c>
      <c r="C62" s="38" t="s">
        <v>162</v>
      </c>
      <c r="D62" s="38">
        <v>2</v>
      </c>
      <c r="E62" s="38" t="s">
        <v>107</v>
      </c>
      <c r="F62" s="38" t="e">
        <f>+UPbcalc:M49</f>
        <v>#NAME?</v>
      </c>
      <c r="G62" s="38">
        <v>4.3099999999999999E-2</v>
      </c>
      <c r="H62" s="39">
        <v>5.1999999999999998E-3</v>
      </c>
      <c r="I62" s="38">
        <v>0.3019</v>
      </c>
      <c r="J62" s="39">
        <v>7.1000000000000004E-3</v>
      </c>
      <c r="K62" s="38">
        <v>5.083E-2</v>
      </c>
      <c r="L62" s="39">
        <v>6.4999999999999997E-3</v>
      </c>
      <c r="M62" s="38" t="e">
        <f>+UPbcalc:N49</f>
        <v>#NAME?</v>
      </c>
      <c r="N62" s="38" t="e">
        <f>+UPbcalc:W49</f>
        <v>#NAME?</v>
      </c>
      <c r="O62" s="40">
        <v>271.89999999999998</v>
      </c>
      <c r="P62" s="38">
        <v>2.8</v>
      </c>
      <c r="Q62" s="40">
        <v>267.89999999999998</v>
      </c>
      <c r="R62" s="38">
        <v>3.3</v>
      </c>
      <c r="S62" s="38">
        <v>232</v>
      </c>
      <c r="T62" s="38">
        <v>30</v>
      </c>
      <c r="U62" s="38" t="e">
        <f>+UPbcalc:T49/1000000</f>
        <v>#NAME?</v>
      </c>
      <c r="V62" s="38" t="s">
        <v>53</v>
      </c>
      <c r="W62" s="38">
        <v>12</v>
      </c>
      <c r="Z62" s="38" t="s">
        <v>107</v>
      </c>
      <c r="AA62" s="41">
        <v>0.3019</v>
      </c>
      <c r="AB62" s="42">
        <v>0.7</v>
      </c>
      <c r="AC62" s="42">
        <v>4.3099999999999999E-2</v>
      </c>
      <c r="AD62" s="42">
        <v>0.52</v>
      </c>
      <c r="AE62" s="43">
        <v>0.15</v>
      </c>
      <c r="AG62" s="38">
        <v>23.207899999999999</v>
      </c>
      <c r="AH62" s="38">
        <v>0.52</v>
      </c>
      <c r="AI62" s="38">
        <v>5.0799999999999998E-2</v>
      </c>
      <c r="AJ62" s="38">
        <v>0.65</v>
      </c>
      <c r="AK62" s="38">
        <v>12</v>
      </c>
      <c r="AN62" s="44">
        <v>0.82808877111626367</v>
      </c>
      <c r="AP62" s="38" t="s">
        <v>107</v>
      </c>
      <c r="AQ62" s="45">
        <v>8025275</v>
      </c>
      <c r="AR62" s="45">
        <v>6810442</v>
      </c>
      <c r="AT62" s="38">
        <f t="shared" si="1"/>
        <v>1.1566048115641288</v>
      </c>
      <c r="AU62" s="38" t="s">
        <v>156</v>
      </c>
      <c r="AX62" s="38">
        <f t="shared" si="2"/>
        <v>-1.4930944382232081</v>
      </c>
    </row>
    <row r="63" spans="1:55" s="38" customFormat="1" x14ac:dyDescent="0.55000000000000004">
      <c r="A63" s="38" t="s">
        <v>172</v>
      </c>
      <c r="C63" s="38" t="s">
        <v>162</v>
      </c>
      <c r="D63" s="38">
        <v>1</v>
      </c>
      <c r="E63" s="38" t="s">
        <v>108</v>
      </c>
      <c r="F63" s="38" t="e">
        <f>+UPbcalc:#REF!</f>
        <v>#NAME?</v>
      </c>
      <c r="G63" s="38">
        <v>4.5699999999999998E-2</v>
      </c>
      <c r="H63" s="39">
        <v>8.8999999999999999E-3</v>
      </c>
      <c r="I63" s="38">
        <v>0.30480000000000002</v>
      </c>
      <c r="J63" s="39">
        <v>3.5499999999999997E-2</v>
      </c>
      <c r="K63" s="38">
        <v>4.8430000000000001E-2</v>
      </c>
      <c r="L63" s="39">
        <v>3.2300000000000002E-2</v>
      </c>
      <c r="M63" s="38" t="e">
        <f>+UPbcalc:#REF!</f>
        <v>#NAME?</v>
      </c>
      <c r="N63" s="38" t="e">
        <f>+UPbcalc:#REF!</f>
        <v>#NAME?</v>
      </c>
      <c r="O63" s="40">
        <v>287.8</v>
      </c>
      <c r="P63" s="38">
        <v>5</v>
      </c>
      <c r="Q63" s="40">
        <v>270.2</v>
      </c>
      <c r="R63" s="38">
        <v>16.8</v>
      </c>
      <c r="S63" s="38">
        <v>120</v>
      </c>
      <c r="T63" s="38">
        <v>152</v>
      </c>
      <c r="U63" s="38" t="e">
        <f>+UPbcalc:#REF!/1000000</f>
        <v>#NAME?</v>
      </c>
      <c r="V63" s="38" t="s">
        <v>55</v>
      </c>
      <c r="W63" s="38">
        <v>12</v>
      </c>
      <c r="Z63" s="38" t="s">
        <v>108</v>
      </c>
      <c r="AA63" s="41">
        <v>0.30480000000000002</v>
      </c>
      <c r="AB63" s="42">
        <v>3.5</v>
      </c>
      <c r="AC63" s="42">
        <v>4.5699999999999998E-2</v>
      </c>
      <c r="AD63" s="42">
        <v>0.89</v>
      </c>
      <c r="AE63" s="43">
        <v>0.15</v>
      </c>
      <c r="AG63" s="38">
        <v>21.903700000000001</v>
      </c>
      <c r="AH63" s="38">
        <v>0.89</v>
      </c>
      <c r="AI63" s="38">
        <v>4.8399999999999999E-2</v>
      </c>
      <c r="AJ63" s="38">
        <v>3.23</v>
      </c>
      <c r="AK63" s="38">
        <v>12</v>
      </c>
      <c r="AN63" s="44">
        <v>3.3464566929133857</v>
      </c>
      <c r="AP63" s="38" t="s">
        <v>108</v>
      </c>
      <c r="AQ63" s="45">
        <v>79590</v>
      </c>
      <c r="AR63" s="45">
        <v>327852</v>
      </c>
      <c r="AT63" s="38">
        <f t="shared" si="1"/>
        <v>0.23827640416511014</v>
      </c>
      <c r="AX63" s="38">
        <f t="shared" si="2"/>
        <v>-6.5136935603256951</v>
      </c>
      <c r="BC63" s="38" t="s">
        <v>238</v>
      </c>
    </row>
    <row r="64" spans="1:55" s="38" customFormat="1" x14ac:dyDescent="0.55000000000000004">
      <c r="A64" s="38" t="s">
        <v>165</v>
      </c>
      <c r="C64" s="38" t="s">
        <v>162</v>
      </c>
      <c r="D64" s="38">
        <v>2</v>
      </c>
      <c r="E64" s="38" t="s">
        <v>109</v>
      </c>
      <c r="F64" s="38" t="e">
        <f>+UPbcalc:#REF!</f>
        <v>#NAME?</v>
      </c>
      <c r="G64" s="38">
        <v>4.3400000000000001E-2</v>
      </c>
      <c r="H64" s="39">
        <v>6.8999999999999999E-3</v>
      </c>
      <c r="I64" s="38">
        <v>0.3115</v>
      </c>
      <c r="J64" s="39">
        <v>2.0199999999999999E-2</v>
      </c>
      <c r="K64" s="38">
        <v>5.2040000000000003E-2</v>
      </c>
      <c r="L64" s="39">
        <v>1.5900000000000001E-2</v>
      </c>
      <c r="M64" s="38" t="e">
        <f>+UPbcalc:#REF!</f>
        <v>#NAME?</v>
      </c>
      <c r="N64" s="38" t="e">
        <f>+UPbcalc:#REF!</f>
        <v>#NAME?</v>
      </c>
      <c r="O64" s="40">
        <v>274</v>
      </c>
      <c r="P64" s="38">
        <v>3.7</v>
      </c>
      <c r="Q64" s="40">
        <v>275.39999999999998</v>
      </c>
      <c r="R64" s="38">
        <v>9.8000000000000007</v>
      </c>
      <c r="S64" s="38">
        <v>286</v>
      </c>
      <c r="T64" s="38">
        <v>72</v>
      </c>
      <c r="U64" s="38" t="e">
        <f>+UPbcalc:#REF!/1000000</f>
        <v>#NAME?</v>
      </c>
      <c r="V64" s="38" t="s">
        <v>68</v>
      </c>
      <c r="W64" s="38">
        <v>12</v>
      </c>
      <c r="Z64" s="38" t="s">
        <v>109</v>
      </c>
      <c r="AA64" s="41">
        <v>0.3115</v>
      </c>
      <c r="AB64" s="42">
        <v>2</v>
      </c>
      <c r="AC64" s="42">
        <v>4.3400000000000001E-2</v>
      </c>
      <c r="AD64" s="42">
        <v>0.69</v>
      </c>
      <c r="AE64" s="43">
        <v>0.15</v>
      </c>
      <c r="AG64" s="38">
        <v>23.032</v>
      </c>
      <c r="AH64" s="38">
        <v>0.69</v>
      </c>
      <c r="AI64" s="38">
        <v>5.1999999999999998E-2</v>
      </c>
      <c r="AJ64" s="38">
        <v>1.59</v>
      </c>
      <c r="AK64" s="38">
        <v>12</v>
      </c>
      <c r="AN64" s="44">
        <v>1.7335473515248798</v>
      </c>
      <c r="AP64" s="38" t="s">
        <v>109</v>
      </c>
      <c r="AQ64" s="45">
        <v>382256</v>
      </c>
      <c r="AR64" s="45">
        <v>1464434</v>
      </c>
      <c r="AT64" s="38">
        <f t="shared" si="1"/>
        <v>0.25620339343117587</v>
      </c>
      <c r="AX64" s="38">
        <f t="shared" si="2"/>
        <v>0.50835148874364133</v>
      </c>
    </row>
    <row r="65" spans="1:55" s="38" customFormat="1" x14ac:dyDescent="0.55000000000000004">
      <c r="A65" s="38" t="s">
        <v>192</v>
      </c>
      <c r="C65" s="38" t="s">
        <v>162</v>
      </c>
      <c r="D65" s="38">
        <v>1</v>
      </c>
      <c r="E65" s="38" t="s">
        <v>110</v>
      </c>
      <c r="F65" s="38" t="e">
        <f>+UPbcalc:#REF!</f>
        <v>#NAME?</v>
      </c>
      <c r="G65" s="38">
        <v>4.3299999999999998E-2</v>
      </c>
      <c r="H65" s="39">
        <v>8.6E-3</v>
      </c>
      <c r="I65" s="38">
        <v>0.31109999999999999</v>
      </c>
      <c r="J65" s="39">
        <v>2.0400000000000001E-2</v>
      </c>
      <c r="K65" s="38">
        <v>5.2170000000000001E-2</v>
      </c>
      <c r="L65" s="39">
        <v>1.9099999999999999E-2</v>
      </c>
      <c r="M65" s="38" t="e">
        <f>+UPbcalc:#REF!</f>
        <v>#NAME?</v>
      </c>
      <c r="N65" s="38" t="e">
        <f>+UPbcalc:#REF!</f>
        <v>#NAME?</v>
      </c>
      <c r="O65" s="40">
        <v>272.89999999999998</v>
      </c>
      <c r="P65" s="38">
        <v>4.5999999999999996</v>
      </c>
      <c r="Q65" s="40">
        <v>275</v>
      </c>
      <c r="R65" s="38">
        <v>9.8000000000000007</v>
      </c>
      <c r="S65" s="38">
        <v>292</v>
      </c>
      <c r="T65" s="38">
        <v>86</v>
      </c>
      <c r="U65" s="38" t="e">
        <f>+UPbcalc:#REF!/1000000</f>
        <v>#NAME?</v>
      </c>
      <c r="V65" s="38" t="s">
        <v>57</v>
      </c>
      <c r="W65" s="38">
        <v>12</v>
      </c>
      <c r="Z65" s="38" t="s">
        <v>110</v>
      </c>
      <c r="AA65" s="41">
        <v>0.31109999999999999</v>
      </c>
      <c r="AB65" s="42">
        <v>2</v>
      </c>
      <c r="AC65" s="42">
        <v>4.3299999999999998E-2</v>
      </c>
      <c r="AD65" s="42">
        <v>0.86</v>
      </c>
      <c r="AE65" s="43">
        <v>0.15</v>
      </c>
      <c r="AG65" s="38">
        <v>23.121099999999998</v>
      </c>
      <c r="AH65" s="38">
        <v>0.86</v>
      </c>
      <c r="AI65" s="38">
        <v>5.2200000000000003E-2</v>
      </c>
      <c r="AJ65" s="38">
        <v>1.91</v>
      </c>
      <c r="AK65" s="38">
        <v>12</v>
      </c>
      <c r="AN65" s="44">
        <v>2.0893603342976537</v>
      </c>
      <c r="AP65" s="38" t="s">
        <v>110</v>
      </c>
      <c r="AQ65" s="45">
        <v>510763</v>
      </c>
      <c r="AR65" s="45">
        <v>937921</v>
      </c>
      <c r="AT65" s="38">
        <f t="shared" si="1"/>
        <v>0.53450717519639424</v>
      </c>
      <c r="AU65" s="38" t="s">
        <v>156</v>
      </c>
      <c r="AX65" s="38">
        <f t="shared" si="2"/>
        <v>0.76363636363637744</v>
      </c>
    </row>
    <row r="66" spans="1:55" s="38" customFormat="1" x14ac:dyDescent="0.55000000000000004">
      <c r="A66" s="38" t="s">
        <v>196</v>
      </c>
      <c r="C66" s="38" t="s">
        <v>162</v>
      </c>
      <c r="D66" s="38">
        <v>3</v>
      </c>
      <c r="E66" s="38" t="s">
        <v>111</v>
      </c>
      <c r="F66" s="38" t="e">
        <f>+UPbcalc:M50</f>
        <v>#NAME?</v>
      </c>
      <c r="G66" s="38">
        <v>0.02</v>
      </c>
      <c r="H66" s="39">
        <v>0.01</v>
      </c>
      <c r="I66" s="38">
        <v>0.1595</v>
      </c>
      <c r="J66" s="39">
        <v>1.35E-2</v>
      </c>
      <c r="K66" s="38">
        <v>5.7790000000000001E-2</v>
      </c>
      <c r="L66" s="39">
        <v>7.4999999999999997E-3</v>
      </c>
      <c r="M66" s="38" t="e">
        <f>+UPbcalc:N50</f>
        <v>#NAME?</v>
      </c>
      <c r="N66" s="38" t="e">
        <f>+UPbcalc:W50</f>
        <v>#NAME?</v>
      </c>
      <c r="O66" s="40">
        <v>127.8</v>
      </c>
      <c r="P66" s="38">
        <v>2.5</v>
      </c>
      <c r="Q66" s="40">
        <v>150.30000000000001</v>
      </c>
      <c r="R66" s="38">
        <v>3.8</v>
      </c>
      <c r="S66" s="38">
        <v>520</v>
      </c>
      <c r="T66" s="38">
        <v>34</v>
      </c>
      <c r="U66" s="38" t="e">
        <f>+UPbcalc:T50/1000000</f>
        <v>#NAME?</v>
      </c>
      <c r="V66" s="38" t="s">
        <v>59</v>
      </c>
      <c r="W66" s="38">
        <v>12</v>
      </c>
      <c r="Z66" s="38" t="s">
        <v>111</v>
      </c>
      <c r="AA66" s="41">
        <v>0.1595</v>
      </c>
      <c r="AB66" s="42">
        <v>1.3</v>
      </c>
      <c r="AC66" s="42">
        <v>0.02</v>
      </c>
      <c r="AD66" s="42">
        <v>1</v>
      </c>
      <c r="AE66" s="43">
        <v>0.15</v>
      </c>
      <c r="AG66" s="38">
        <v>49.943399999999997</v>
      </c>
      <c r="AH66" s="38">
        <v>1</v>
      </c>
      <c r="AI66" s="38">
        <v>5.7799999999999997E-2</v>
      </c>
      <c r="AJ66" s="38">
        <v>0.75</v>
      </c>
      <c r="AK66" s="38">
        <v>12</v>
      </c>
      <c r="AN66" s="44">
        <v>1.2539184952978057</v>
      </c>
      <c r="AP66" s="38" t="s">
        <v>111</v>
      </c>
      <c r="AQ66" s="45">
        <v>2162640</v>
      </c>
      <c r="AR66" s="45">
        <v>11515755</v>
      </c>
      <c r="AT66" s="38">
        <f t="shared" si="1"/>
        <v>0.18432837097309143</v>
      </c>
      <c r="AX66" s="38">
        <f t="shared" si="2"/>
        <v>14.970059880239528</v>
      </c>
      <c r="BC66" s="38" t="s">
        <v>238</v>
      </c>
    </row>
    <row r="67" spans="1:55" s="38" customFormat="1" x14ac:dyDescent="0.55000000000000004">
      <c r="A67" s="38" t="s">
        <v>165</v>
      </c>
      <c r="C67" s="38" t="s">
        <v>162</v>
      </c>
      <c r="D67" s="38">
        <v>2</v>
      </c>
      <c r="E67" s="38" t="s">
        <v>112</v>
      </c>
      <c r="F67" s="38" t="e">
        <f>+UPbcalc:#REF!</f>
        <v>#NAME?</v>
      </c>
      <c r="G67" s="38">
        <v>4.4499999999999998E-2</v>
      </c>
      <c r="H67" s="39">
        <v>6.7000000000000002E-3</v>
      </c>
      <c r="I67" s="38">
        <v>0.33040000000000003</v>
      </c>
      <c r="J67" s="39">
        <v>1.49E-2</v>
      </c>
      <c r="K67" s="38">
        <v>5.3809999999999997E-2</v>
      </c>
      <c r="L67" s="39">
        <v>1.47E-2</v>
      </c>
      <c r="M67" s="38" t="e">
        <f>+UPbcalc:#REF!</f>
        <v>#NAME?</v>
      </c>
      <c r="N67" s="38" t="e">
        <f>+UPbcalc:#REF!</f>
        <v>#NAME?</v>
      </c>
      <c r="O67" s="40">
        <v>280.89999999999998</v>
      </c>
      <c r="P67" s="38">
        <v>3.7</v>
      </c>
      <c r="Q67" s="40">
        <v>289.89999999999998</v>
      </c>
      <c r="R67" s="38">
        <v>7.5</v>
      </c>
      <c r="S67" s="38">
        <v>362</v>
      </c>
      <c r="T67" s="38">
        <v>66</v>
      </c>
      <c r="U67" s="38" t="e">
        <f>+UPbcalc:#REF!/1000000</f>
        <v>#NAME?</v>
      </c>
      <c r="V67" s="38" t="s">
        <v>43</v>
      </c>
      <c r="W67" s="38">
        <v>12</v>
      </c>
      <c r="Z67" s="38" t="s">
        <v>112</v>
      </c>
      <c r="AA67" s="41">
        <v>0.33040000000000003</v>
      </c>
      <c r="AB67" s="42">
        <v>1.5</v>
      </c>
      <c r="AC67" s="42">
        <v>4.4499999999999998E-2</v>
      </c>
      <c r="AD67" s="42">
        <v>0.67</v>
      </c>
      <c r="AE67" s="43">
        <v>0.15</v>
      </c>
      <c r="AG67" s="38">
        <v>22.4526</v>
      </c>
      <c r="AH67" s="38">
        <v>0.67</v>
      </c>
      <c r="AI67" s="38">
        <v>5.3800000000000001E-2</v>
      </c>
      <c r="AJ67" s="38">
        <v>1.47</v>
      </c>
      <c r="AK67" s="38">
        <v>12</v>
      </c>
      <c r="AN67" s="44">
        <v>1.6343825665859564</v>
      </c>
      <c r="AP67" s="38" t="s">
        <v>112</v>
      </c>
      <c r="AQ67" s="45">
        <v>285927</v>
      </c>
      <c r="AR67" s="45">
        <v>1632943</v>
      </c>
      <c r="AT67" s="38">
        <f t="shared" si="1"/>
        <v>0.17186384049435841</v>
      </c>
      <c r="AX67" s="38">
        <f t="shared" si="2"/>
        <v>3.1045187995860646</v>
      </c>
    </row>
    <row r="68" spans="1:55" s="38" customFormat="1" x14ac:dyDescent="0.55000000000000004">
      <c r="A68" s="38" t="s">
        <v>166</v>
      </c>
      <c r="C68" s="38" t="s">
        <v>162</v>
      </c>
      <c r="D68" s="38">
        <v>1</v>
      </c>
      <c r="E68" s="38" t="s">
        <v>113</v>
      </c>
      <c r="F68" s="38" t="e">
        <f>+UPbcalc:#REF!</f>
        <v>#NAME?</v>
      </c>
      <c r="G68" s="38">
        <v>4.4499999999999998E-2</v>
      </c>
      <c r="H68" s="39">
        <v>5.4999999999999997E-3</v>
      </c>
      <c r="I68" s="38">
        <v>0.32090000000000002</v>
      </c>
      <c r="J68" s="39">
        <v>2.1499999999999998E-2</v>
      </c>
      <c r="K68" s="38">
        <v>5.237E-2</v>
      </c>
      <c r="L68" s="39">
        <v>1.8800000000000001E-2</v>
      </c>
      <c r="M68" s="38" t="e">
        <f>+UPbcalc:#REF!</f>
        <v>#NAME?</v>
      </c>
      <c r="N68" s="38" t="e">
        <f>+UPbcalc:#REF!</f>
        <v>#NAME?</v>
      </c>
      <c r="O68" s="40">
        <v>280.39999999999998</v>
      </c>
      <c r="P68" s="38">
        <v>3</v>
      </c>
      <c r="Q68" s="40">
        <v>282.60000000000002</v>
      </c>
      <c r="R68" s="38">
        <v>10.6</v>
      </c>
      <c r="S68" s="38">
        <v>300</v>
      </c>
      <c r="T68" s="38">
        <v>86</v>
      </c>
      <c r="U68" s="38" t="e">
        <f>+UPbcalc:#REF!/1000000</f>
        <v>#NAME?</v>
      </c>
      <c r="V68" s="38" t="s">
        <v>45</v>
      </c>
      <c r="W68" s="38">
        <v>12</v>
      </c>
      <c r="Z68" s="38" t="s">
        <v>113</v>
      </c>
      <c r="AA68" s="41">
        <v>0.32090000000000002</v>
      </c>
      <c r="AB68" s="42">
        <v>2.1</v>
      </c>
      <c r="AC68" s="42">
        <v>4.4499999999999998E-2</v>
      </c>
      <c r="AD68" s="42">
        <v>0.55000000000000004</v>
      </c>
      <c r="AE68" s="43">
        <v>0.15</v>
      </c>
      <c r="AG68" s="38">
        <v>22.496400000000001</v>
      </c>
      <c r="AH68" s="38">
        <v>0.55000000000000004</v>
      </c>
      <c r="AI68" s="38">
        <v>5.2400000000000002E-2</v>
      </c>
      <c r="AJ68" s="38">
        <v>1.88</v>
      </c>
      <c r="AK68" s="38">
        <v>12</v>
      </c>
      <c r="AN68" s="44">
        <v>1.963228420068557</v>
      </c>
      <c r="AP68" s="38" t="s">
        <v>113</v>
      </c>
      <c r="AQ68" s="45">
        <v>655955</v>
      </c>
      <c r="AR68" s="45">
        <v>1089622</v>
      </c>
      <c r="AT68" s="38">
        <f t="shared" si="1"/>
        <v>0.59087899781717446</v>
      </c>
      <c r="AU68" s="38" t="s">
        <v>156</v>
      </c>
      <c r="AX68" s="38">
        <f t="shared" si="2"/>
        <v>0.77848549186130267</v>
      </c>
    </row>
    <row r="69" spans="1:55" s="38" customFormat="1" x14ac:dyDescent="0.55000000000000004">
      <c r="A69" s="38" t="s">
        <v>197</v>
      </c>
      <c r="C69" s="38" t="s">
        <v>162</v>
      </c>
      <c r="D69" s="38">
        <v>3</v>
      </c>
      <c r="E69" s="38" t="s">
        <v>114</v>
      </c>
      <c r="F69" s="38" t="e">
        <f>+UPbcalc:#REF!</f>
        <v>#NAME?</v>
      </c>
      <c r="G69" s="38">
        <v>8.9999999999999993E-3</v>
      </c>
      <c r="H69" s="39">
        <v>1.15E-2</v>
      </c>
      <c r="I69" s="38">
        <v>6.1499999999999999E-2</v>
      </c>
      <c r="J69" s="39">
        <v>1.5299999999999999E-2</v>
      </c>
      <c r="K69" s="38">
        <v>4.9639999999999997E-2</v>
      </c>
      <c r="L69" s="39">
        <v>1.5900000000000001E-2</v>
      </c>
      <c r="M69" s="38" t="e">
        <f>+UPbcalc:#REF!</f>
        <v>#NAME?</v>
      </c>
      <c r="N69" s="38" t="e">
        <f>+UPbcalc:#REF!</f>
        <v>#NAME?</v>
      </c>
      <c r="O69" s="40">
        <v>57.7</v>
      </c>
      <c r="P69" s="38">
        <v>1.3</v>
      </c>
      <c r="Q69" s="40">
        <v>60.6</v>
      </c>
      <c r="R69" s="38">
        <v>1.8</v>
      </c>
      <c r="S69" s="38">
        <v>176</v>
      </c>
      <c r="T69" s="38">
        <v>74</v>
      </c>
      <c r="U69" s="38" t="e">
        <f>+UPbcalc:#REF!/1000000</f>
        <v>#NAME?</v>
      </c>
      <c r="V69" s="38" t="s">
        <v>47</v>
      </c>
      <c r="W69" s="38">
        <v>12</v>
      </c>
      <c r="Z69" s="38" t="s">
        <v>114</v>
      </c>
      <c r="AA69" s="41">
        <v>6.1499999999999999E-2</v>
      </c>
      <c r="AB69" s="42">
        <v>1.5</v>
      </c>
      <c r="AC69" s="42">
        <v>8.9999999999999993E-3</v>
      </c>
      <c r="AD69" s="42">
        <v>1.1499999999999999</v>
      </c>
      <c r="AE69" s="43">
        <v>0.15</v>
      </c>
      <c r="AG69" s="38">
        <v>111.17959999999999</v>
      </c>
      <c r="AH69" s="38">
        <v>1.1499999999999999</v>
      </c>
      <c r="AI69" s="38">
        <v>4.9599999999999998E-2</v>
      </c>
      <c r="AJ69" s="38">
        <v>1.59</v>
      </c>
      <c r="AK69" s="38">
        <v>12</v>
      </c>
      <c r="AN69" s="44">
        <v>1.9512195121951219</v>
      </c>
      <c r="AP69" s="38" t="s">
        <v>114</v>
      </c>
      <c r="AQ69" s="45">
        <v>263169</v>
      </c>
      <c r="AR69" s="45">
        <v>7509839</v>
      </c>
      <c r="AT69" s="38">
        <f t="shared" si="1"/>
        <v>3.4395725467340654E-2</v>
      </c>
      <c r="AU69" s="38" t="s">
        <v>155</v>
      </c>
      <c r="AX69" s="38">
        <f t="shared" si="2"/>
        <v>4.7854785478547823</v>
      </c>
    </row>
    <row r="70" spans="1:55" s="38" customFormat="1" x14ac:dyDescent="0.55000000000000004">
      <c r="A70" s="38" t="s">
        <v>198</v>
      </c>
      <c r="C70" s="38" t="s">
        <v>162</v>
      </c>
      <c r="D70" s="38">
        <v>4</v>
      </c>
      <c r="E70" s="38" t="s">
        <v>115</v>
      </c>
      <c r="F70" s="38" t="e">
        <f>+UPbcalc:M48</f>
        <v>#NAME?</v>
      </c>
      <c r="G70" s="38">
        <v>2.4400000000000002E-2</v>
      </c>
      <c r="H70" s="39">
        <v>6.0000000000000001E-3</v>
      </c>
      <c r="I70" s="38">
        <v>0.17699999999999999</v>
      </c>
      <c r="J70" s="39">
        <v>1.0999999999999999E-2</v>
      </c>
      <c r="K70" s="38">
        <v>5.2630000000000003E-2</v>
      </c>
      <c r="L70" s="39">
        <v>1.0500000000000001E-2</v>
      </c>
      <c r="M70" s="38" t="e">
        <f>+UPbcalc:N48</f>
        <v>#NAME?</v>
      </c>
      <c r="N70" s="38" t="e">
        <f>+UPbcalc:W48</f>
        <v>#NAME?</v>
      </c>
      <c r="O70" s="40">
        <v>155.4</v>
      </c>
      <c r="P70" s="38">
        <v>1.8</v>
      </c>
      <c r="Q70" s="40">
        <v>165.5</v>
      </c>
      <c r="R70" s="38">
        <v>3.4</v>
      </c>
      <c r="S70" s="38">
        <v>312</v>
      </c>
      <c r="T70" s="38">
        <v>48</v>
      </c>
      <c r="U70" s="38" t="e">
        <f>+UPbcalc:T48/1000000</f>
        <v>#NAME?</v>
      </c>
      <c r="V70" s="38" t="s">
        <v>49</v>
      </c>
      <c r="W70" s="38">
        <v>12</v>
      </c>
      <c r="Z70" s="38" t="s">
        <v>115</v>
      </c>
      <c r="AA70" s="41">
        <v>0.17699999999999999</v>
      </c>
      <c r="AB70" s="42">
        <v>1.1000000000000001</v>
      </c>
      <c r="AC70" s="42">
        <v>2.4400000000000002E-2</v>
      </c>
      <c r="AD70" s="42">
        <v>0.6</v>
      </c>
      <c r="AE70" s="43">
        <v>0.15</v>
      </c>
      <c r="AG70" s="38">
        <v>40.987400000000001</v>
      </c>
      <c r="AH70" s="38">
        <v>0.6</v>
      </c>
      <c r="AI70" s="38">
        <v>5.2600000000000001E-2</v>
      </c>
      <c r="AJ70" s="38">
        <v>1.05</v>
      </c>
      <c r="AK70" s="38">
        <v>12</v>
      </c>
      <c r="AN70" s="44">
        <v>1.1864406779661016</v>
      </c>
      <c r="AP70" s="38" t="s">
        <v>115</v>
      </c>
      <c r="AQ70" s="45">
        <v>811681</v>
      </c>
      <c r="AR70" s="45">
        <v>6147755</v>
      </c>
      <c r="AT70" s="38">
        <f t="shared" si="1"/>
        <v>0.12958931627859913</v>
      </c>
      <c r="AX70" s="38">
        <f t="shared" si="2"/>
        <v>6.1027190332326287</v>
      </c>
      <c r="BC70" s="38" t="s">
        <v>238</v>
      </c>
    </row>
    <row r="71" spans="1:55" s="38" customFormat="1" x14ac:dyDescent="0.55000000000000004">
      <c r="A71" s="38" t="s">
        <v>165</v>
      </c>
      <c r="C71" s="38" t="s">
        <v>162</v>
      </c>
      <c r="D71" s="38">
        <v>2</v>
      </c>
      <c r="E71" s="38" t="s">
        <v>116</v>
      </c>
      <c r="F71" s="38" t="e">
        <f>+UPbcalc:#REF!</f>
        <v>#NAME?</v>
      </c>
      <c r="G71" s="38">
        <v>4.5600000000000002E-2</v>
      </c>
      <c r="H71" s="39">
        <v>9.1000000000000004E-3</v>
      </c>
      <c r="I71" s="38">
        <v>0.32940000000000003</v>
      </c>
      <c r="J71" s="39">
        <v>2.4500000000000001E-2</v>
      </c>
      <c r="K71" s="38">
        <v>5.2420000000000001E-2</v>
      </c>
      <c r="L71" s="39">
        <v>2.5499999999999998E-2</v>
      </c>
      <c r="M71" s="38" t="e">
        <f>+UPbcalc:#REF!</f>
        <v>#NAME?</v>
      </c>
      <c r="N71" s="38" t="e">
        <f>+UPbcalc:#REF!</f>
        <v>#NAME?</v>
      </c>
      <c r="O71" s="40">
        <v>287.3</v>
      </c>
      <c r="P71" s="38">
        <v>5.0999999999999996</v>
      </c>
      <c r="Q71" s="40">
        <v>289.10000000000002</v>
      </c>
      <c r="R71" s="38">
        <v>12.3</v>
      </c>
      <c r="S71" s="38">
        <v>302</v>
      </c>
      <c r="T71" s="38">
        <v>116</v>
      </c>
      <c r="U71" s="38" t="e">
        <f>+UPbcalc:#REF!/1000000</f>
        <v>#NAME?</v>
      </c>
      <c r="V71" s="38" t="s">
        <v>51</v>
      </c>
      <c r="W71" s="38">
        <v>12</v>
      </c>
      <c r="Z71" s="38" t="s">
        <v>116</v>
      </c>
      <c r="AA71" s="41">
        <v>0.32940000000000003</v>
      </c>
      <c r="AB71" s="42">
        <v>2.5</v>
      </c>
      <c r="AC71" s="42">
        <v>4.5600000000000002E-2</v>
      </c>
      <c r="AD71" s="42">
        <v>0.91</v>
      </c>
      <c r="AE71" s="43">
        <v>0.15</v>
      </c>
      <c r="AG71" s="38">
        <v>21.941299999999998</v>
      </c>
      <c r="AH71" s="38">
        <v>0.91</v>
      </c>
      <c r="AI71" s="38">
        <v>5.2400000000000002E-2</v>
      </c>
      <c r="AJ71" s="38">
        <v>2.5499999999999998</v>
      </c>
      <c r="AK71" s="38">
        <v>12</v>
      </c>
      <c r="AN71" s="44">
        <v>2.701882210078931</v>
      </c>
      <c r="AP71" s="38" t="s">
        <v>116</v>
      </c>
      <c r="AQ71" s="45">
        <v>204025</v>
      </c>
      <c r="AR71" s="45">
        <v>628139</v>
      </c>
      <c r="AT71" s="38">
        <f t="shared" si="1"/>
        <v>0.31880710962454289</v>
      </c>
      <c r="AU71" s="38" t="s">
        <v>156</v>
      </c>
      <c r="AX71" s="38">
        <f t="shared" si="2"/>
        <v>0.62262193012798672</v>
      </c>
    </row>
    <row r="72" spans="1:55" s="38" customFormat="1" x14ac:dyDescent="0.55000000000000004">
      <c r="A72" s="38" t="s">
        <v>166</v>
      </c>
      <c r="C72" s="38" t="s">
        <v>162</v>
      </c>
      <c r="D72" s="38">
        <v>1</v>
      </c>
      <c r="E72" s="38" t="s">
        <v>117</v>
      </c>
      <c r="F72" s="38" t="e">
        <f>+UPbcalc:M49</f>
        <v>#NAME?</v>
      </c>
      <c r="G72" s="38">
        <v>4.3799999999999999E-2</v>
      </c>
      <c r="H72" s="39">
        <v>8.6999999999999994E-3</v>
      </c>
      <c r="I72" s="38">
        <v>0.31219999999999998</v>
      </c>
      <c r="J72" s="39">
        <v>2.3800000000000002E-2</v>
      </c>
      <c r="K72" s="38">
        <v>5.1650000000000001E-2</v>
      </c>
      <c r="L72" s="39">
        <v>2.1499999999999998E-2</v>
      </c>
      <c r="M72" s="38" t="e">
        <f>+UPbcalc:N49</f>
        <v>#NAME?</v>
      </c>
      <c r="N72" s="38" t="e">
        <f>+UPbcalc:W49</f>
        <v>#NAME?</v>
      </c>
      <c r="O72" s="40">
        <v>276.60000000000002</v>
      </c>
      <c r="P72" s="38">
        <v>4.7</v>
      </c>
      <c r="Q72" s="40">
        <v>275.89999999999998</v>
      </c>
      <c r="R72" s="38">
        <v>11.5</v>
      </c>
      <c r="S72" s="38">
        <v>270</v>
      </c>
      <c r="T72" s="38">
        <v>100</v>
      </c>
      <c r="U72" s="38" t="e">
        <f>+UPbcalc:T49/1000000</f>
        <v>#NAME?</v>
      </c>
      <c r="V72" s="38" t="s">
        <v>53</v>
      </c>
      <c r="W72" s="38">
        <v>12</v>
      </c>
      <c r="Z72" s="38" t="s">
        <v>117</v>
      </c>
      <c r="AA72" s="41">
        <v>0.31219999999999998</v>
      </c>
      <c r="AB72" s="42">
        <v>2.4</v>
      </c>
      <c r="AC72" s="42">
        <v>4.3799999999999999E-2</v>
      </c>
      <c r="AD72" s="42">
        <v>0.87</v>
      </c>
      <c r="AE72" s="43">
        <v>0.15</v>
      </c>
      <c r="AG72" s="38">
        <v>22.810300000000002</v>
      </c>
      <c r="AH72" s="38">
        <v>0.87</v>
      </c>
      <c r="AI72" s="38">
        <v>5.1700000000000003E-2</v>
      </c>
      <c r="AJ72" s="38">
        <v>2.15</v>
      </c>
      <c r="AK72" s="38">
        <v>12</v>
      </c>
      <c r="AN72" s="44">
        <v>2.3382447149263292</v>
      </c>
      <c r="AP72" s="38" t="s">
        <v>117</v>
      </c>
      <c r="AQ72" s="45">
        <v>379130</v>
      </c>
      <c r="AR72" s="45">
        <v>607874</v>
      </c>
      <c r="AT72" s="38">
        <f t="shared" ref="AT72:AT116" si="3">($AS$2)*(AQ72/AR72)</f>
        <v>0.6121741021001833</v>
      </c>
      <c r="AU72" s="38" t="s">
        <v>156</v>
      </c>
      <c r="AX72" s="38">
        <f t="shared" ref="AX72:AX115" si="4">(1-(O72/Q72))*100</f>
        <v>-0.25371511417182635</v>
      </c>
    </row>
    <row r="73" spans="1:55" s="38" customFormat="1" x14ac:dyDescent="0.55000000000000004">
      <c r="A73" s="38" t="s">
        <v>165</v>
      </c>
      <c r="C73" s="38" t="s">
        <v>162</v>
      </c>
      <c r="D73" s="38">
        <v>2</v>
      </c>
      <c r="E73" s="38" t="s">
        <v>118</v>
      </c>
      <c r="F73" s="38" t="e">
        <f>+UPbcalc:#REF!</f>
        <v>#NAME?</v>
      </c>
      <c r="G73" s="38">
        <v>4.5499999999999999E-2</v>
      </c>
      <c r="H73" s="39">
        <v>7.7000000000000002E-3</v>
      </c>
      <c r="I73" s="38">
        <v>0.3377</v>
      </c>
      <c r="J73" s="39">
        <v>3.2599999999999997E-2</v>
      </c>
      <c r="K73" s="38">
        <v>5.382E-2</v>
      </c>
      <c r="L73" s="39">
        <v>2.4199999999999999E-2</v>
      </c>
      <c r="M73" s="38" t="e">
        <f>+UPbcalc:#REF!</f>
        <v>#NAME?</v>
      </c>
      <c r="N73" s="38" t="e">
        <f>+UPbcalc:#REF!</f>
        <v>#NAME?</v>
      </c>
      <c r="O73" s="40">
        <v>286.89999999999998</v>
      </c>
      <c r="P73" s="38">
        <v>4.3</v>
      </c>
      <c r="Q73" s="40">
        <v>295.39999999999998</v>
      </c>
      <c r="R73" s="38">
        <v>16.7</v>
      </c>
      <c r="S73" s="38">
        <v>362</v>
      </c>
      <c r="T73" s="38">
        <v>108</v>
      </c>
      <c r="U73" s="38" t="e">
        <f>+UPbcalc:#REF!/1000000</f>
        <v>#NAME?</v>
      </c>
      <c r="V73" s="38" t="s">
        <v>57</v>
      </c>
      <c r="W73" s="38">
        <v>12</v>
      </c>
      <c r="Z73" s="38" t="s">
        <v>118</v>
      </c>
      <c r="AA73" s="41">
        <v>0.3377</v>
      </c>
      <c r="AB73" s="42">
        <v>3.3</v>
      </c>
      <c r="AC73" s="42">
        <v>4.5499999999999999E-2</v>
      </c>
      <c r="AD73" s="42">
        <v>0.77</v>
      </c>
      <c r="AE73" s="43">
        <v>0.15</v>
      </c>
      <c r="AG73" s="38">
        <v>21.974299999999999</v>
      </c>
      <c r="AH73" s="38">
        <v>0.77</v>
      </c>
      <c r="AI73" s="38">
        <v>5.3800000000000001E-2</v>
      </c>
      <c r="AJ73" s="38">
        <v>2.42</v>
      </c>
      <c r="AK73" s="38">
        <v>12</v>
      </c>
      <c r="AN73" s="44">
        <v>2.5466390287237193</v>
      </c>
      <c r="AP73" s="38" t="s">
        <v>118</v>
      </c>
      <c r="AQ73" s="45">
        <v>193204</v>
      </c>
      <c r="AR73" s="45">
        <v>599388</v>
      </c>
      <c r="AT73" s="38">
        <f t="shared" si="3"/>
        <v>0.31637957609532719</v>
      </c>
      <c r="AU73" s="38" t="s">
        <v>156</v>
      </c>
      <c r="AX73" s="38">
        <f t="shared" si="4"/>
        <v>2.8774542992552443</v>
      </c>
    </row>
    <row r="74" spans="1:55" s="38" customFormat="1" x14ac:dyDescent="0.55000000000000004">
      <c r="A74" s="38" t="s">
        <v>165</v>
      </c>
      <c r="C74" s="38" t="s">
        <v>162</v>
      </c>
      <c r="D74" s="38">
        <v>2</v>
      </c>
      <c r="E74" s="38" t="s">
        <v>119</v>
      </c>
      <c r="F74" s="38" t="e">
        <f>+UPbcalc:#REF!</f>
        <v>#NAME?</v>
      </c>
      <c r="G74" s="38">
        <v>4.4200000000000003E-2</v>
      </c>
      <c r="H74" s="39">
        <v>7.1000000000000004E-3</v>
      </c>
      <c r="I74" s="38">
        <v>0.31659999999999999</v>
      </c>
      <c r="J74" s="39">
        <v>2.0400000000000001E-2</v>
      </c>
      <c r="K74" s="38">
        <v>5.1979999999999998E-2</v>
      </c>
      <c r="L74" s="39">
        <v>1.9599999999999999E-2</v>
      </c>
      <c r="M74" s="38" t="e">
        <f>+UPbcalc:#REF!</f>
        <v>#NAME?</v>
      </c>
      <c r="N74" s="38" t="e">
        <f>+UPbcalc:#REF!</f>
        <v>#NAME?</v>
      </c>
      <c r="O74" s="40">
        <v>278.8</v>
      </c>
      <c r="P74" s="38">
        <v>3.9</v>
      </c>
      <c r="Q74" s="40">
        <v>279.3</v>
      </c>
      <c r="R74" s="38">
        <v>9.9</v>
      </c>
      <c r="S74" s="38">
        <v>284</v>
      </c>
      <c r="T74" s="38">
        <v>90</v>
      </c>
      <c r="U74" s="38" t="e">
        <f>+UPbcalc:#REF!/1000000</f>
        <v>#NAME?</v>
      </c>
      <c r="V74" s="38" t="s">
        <v>43</v>
      </c>
      <c r="W74" s="38">
        <v>12</v>
      </c>
      <c r="Z74" s="38" t="s">
        <v>119</v>
      </c>
      <c r="AA74" s="41">
        <v>0.31659999999999999</v>
      </c>
      <c r="AB74" s="42">
        <v>2</v>
      </c>
      <c r="AC74" s="42">
        <v>4.4200000000000003E-2</v>
      </c>
      <c r="AD74" s="42">
        <v>0.71</v>
      </c>
      <c r="AE74" s="43">
        <v>0.15</v>
      </c>
      <c r="AG74" s="38">
        <v>22.6297</v>
      </c>
      <c r="AH74" s="38">
        <v>0.71</v>
      </c>
      <c r="AI74" s="38">
        <v>5.1999999999999998E-2</v>
      </c>
      <c r="AJ74" s="38">
        <v>1.96</v>
      </c>
      <c r="AK74" s="38">
        <v>12</v>
      </c>
      <c r="AN74" s="44">
        <v>2.0846493998736579</v>
      </c>
      <c r="AP74" s="38" t="s">
        <v>119</v>
      </c>
      <c r="AQ74" s="45">
        <v>314573</v>
      </c>
      <c r="AR74" s="45">
        <v>1220309</v>
      </c>
      <c r="AT74" s="38">
        <f t="shared" si="3"/>
        <v>0.25301833878122881</v>
      </c>
      <c r="AX74" s="38">
        <f t="shared" si="4"/>
        <v>0.179018976011458</v>
      </c>
    </row>
    <row r="75" spans="1:55" s="38" customFormat="1" x14ac:dyDescent="0.55000000000000004">
      <c r="A75" s="38" t="s">
        <v>199</v>
      </c>
      <c r="C75" s="38" t="s">
        <v>162</v>
      </c>
      <c r="D75" s="38">
        <v>3</v>
      </c>
      <c r="E75" s="38" t="s">
        <v>120</v>
      </c>
      <c r="F75" s="38" t="e">
        <f>+UPbcalc:#REF!</f>
        <v>#NAME?</v>
      </c>
      <c r="G75" s="38">
        <v>1.83E-2</v>
      </c>
      <c r="H75" s="39">
        <v>8.9999999999999993E-3</v>
      </c>
      <c r="I75" s="38">
        <v>0.1343</v>
      </c>
      <c r="J75" s="39">
        <v>1.5100000000000001E-2</v>
      </c>
      <c r="K75" s="38">
        <v>5.3359999999999998E-2</v>
      </c>
      <c r="L75" s="39">
        <v>1.21E-2</v>
      </c>
      <c r="M75" s="38" t="e">
        <f>+UPbcalc:#REF!</f>
        <v>#NAME?</v>
      </c>
      <c r="N75" s="38" t="e">
        <f>+UPbcalc:#REF!</f>
        <v>#NAME?</v>
      </c>
      <c r="O75" s="40">
        <v>116.7</v>
      </c>
      <c r="P75" s="38">
        <v>2.1</v>
      </c>
      <c r="Q75" s="40">
        <v>128</v>
      </c>
      <c r="R75" s="38">
        <v>3.6</v>
      </c>
      <c r="S75" s="38">
        <v>344</v>
      </c>
      <c r="T75" s="38">
        <v>54</v>
      </c>
      <c r="U75" s="38" t="e">
        <f>+UPbcalc:#REF!/1000000</f>
        <v>#NAME?</v>
      </c>
      <c r="V75" s="38" t="s">
        <v>45</v>
      </c>
      <c r="W75" s="38">
        <v>12</v>
      </c>
      <c r="Z75" s="38" t="s">
        <v>120</v>
      </c>
      <c r="AA75" s="41">
        <v>0.1343</v>
      </c>
      <c r="AB75" s="42">
        <v>1.5</v>
      </c>
      <c r="AC75" s="42">
        <v>1.83E-2</v>
      </c>
      <c r="AD75" s="42">
        <v>0.9</v>
      </c>
      <c r="AE75" s="43">
        <v>0.15</v>
      </c>
      <c r="AG75" s="38">
        <v>54.759300000000003</v>
      </c>
      <c r="AH75" s="38">
        <v>0.9</v>
      </c>
      <c r="AI75" s="38">
        <v>5.3400000000000003E-2</v>
      </c>
      <c r="AJ75" s="38">
        <v>1.21</v>
      </c>
      <c r="AK75" s="38">
        <v>12</v>
      </c>
      <c r="AN75" s="44">
        <v>1.4892032762472078</v>
      </c>
      <c r="AP75" s="38" t="s">
        <v>120</v>
      </c>
      <c r="AQ75" s="45">
        <v>1133744</v>
      </c>
      <c r="AR75" s="45">
        <v>8754021</v>
      </c>
      <c r="AT75" s="38">
        <f t="shared" si="3"/>
        <v>0.12711821555766079</v>
      </c>
      <c r="AX75" s="38">
        <f t="shared" si="4"/>
        <v>8.8281249999999982</v>
      </c>
      <c r="AZ75" s="38" t="s">
        <v>200</v>
      </c>
      <c r="BC75" s="38" t="s">
        <v>238</v>
      </c>
    </row>
    <row r="76" spans="1:55" s="38" customFormat="1" x14ac:dyDescent="0.55000000000000004">
      <c r="A76" s="38" t="s">
        <v>165</v>
      </c>
      <c r="C76" s="38" t="s">
        <v>162</v>
      </c>
      <c r="D76" s="38">
        <v>2</v>
      </c>
      <c r="E76" s="38" t="s">
        <v>121</v>
      </c>
      <c r="F76" s="38" t="e">
        <f>+UPbcalc:M48</f>
        <v>#NAME?</v>
      </c>
      <c r="G76" s="38">
        <v>4.0500000000000001E-2</v>
      </c>
      <c r="H76" s="39">
        <v>6.4000000000000003E-3</v>
      </c>
      <c r="I76" s="38">
        <v>0.28710000000000002</v>
      </c>
      <c r="J76" s="39">
        <v>1.9699999999999999E-2</v>
      </c>
      <c r="K76" s="38">
        <v>5.1429999999999997E-2</v>
      </c>
      <c r="L76" s="39">
        <v>1.8200000000000001E-2</v>
      </c>
      <c r="M76" s="38" t="e">
        <f>+UPbcalc:N48</f>
        <v>#NAME?</v>
      </c>
      <c r="N76" s="38" t="e">
        <f>+UPbcalc:W48</f>
        <v>#NAME?</v>
      </c>
      <c r="O76" s="40">
        <v>255.9</v>
      </c>
      <c r="P76" s="38">
        <v>3.2</v>
      </c>
      <c r="Q76" s="40">
        <v>256.3</v>
      </c>
      <c r="R76" s="38">
        <v>8.9</v>
      </c>
      <c r="S76" s="38">
        <v>260</v>
      </c>
      <c r="T76" s="38">
        <v>84</v>
      </c>
      <c r="U76" s="38" t="e">
        <f>+UPbcalc:T48/1000000</f>
        <v>#NAME?</v>
      </c>
      <c r="V76" s="38" t="s">
        <v>49</v>
      </c>
      <c r="W76" s="38">
        <v>12</v>
      </c>
      <c r="Z76" s="38" t="s">
        <v>121</v>
      </c>
      <c r="AA76" s="41">
        <v>0.28710000000000002</v>
      </c>
      <c r="AB76" s="42">
        <v>2</v>
      </c>
      <c r="AC76" s="42">
        <v>4.0500000000000001E-2</v>
      </c>
      <c r="AD76" s="42">
        <v>0.64</v>
      </c>
      <c r="AE76" s="43">
        <v>0.15</v>
      </c>
      <c r="AG76" s="38">
        <v>24.698399999999999</v>
      </c>
      <c r="AH76" s="38">
        <v>0.64</v>
      </c>
      <c r="AI76" s="38">
        <v>5.1400000000000001E-2</v>
      </c>
      <c r="AJ76" s="38">
        <v>1.82</v>
      </c>
      <c r="AK76" s="38">
        <v>12</v>
      </c>
      <c r="AN76" s="44">
        <v>1.9157088122605364</v>
      </c>
      <c r="AP76" s="38" t="s">
        <v>121</v>
      </c>
      <c r="AQ76" s="45">
        <v>361484</v>
      </c>
      <c r="AR76" s="45">
        <v>1890085</v>
      </c>
      <c r="AT76" s="38">
        <f t="shared" si="3"/>
        <v>0.18771894898731342</v>
      </c>
      <c r="AX76" s="38">
        <f t="shared" si="4"/>
        <v>0.15606710885680553</v>
      </c>
    </row>
    <row r="77" spans="1:55" s="38" customFormat="1" x14ac:dyDescent="0.55000000000000004">
      <c r="A77" s="38" t="s">
        <v>165</v>
      </c>
      <c r="C77" s="38" t="s">
        <v>162</v>
      </c>
      <c r="D77" s="38">
        <v>2</v>
      </c>
      <c r="E77" s="38" t="s">
        <v>122</v>
      </c>
      <c r="F77" s="38" t="e">
        <f>+UPbcalc:M49</f>
        <v>#NAME?</v>
      </c>
      <c r="G77" s="38">
        <v>4.5199999999999997E-2</v>
      </c>
      <c r="H77" s="39">
        <v>8.0999999999999996E-3</v>
      </c>
      <c r="I77" s="38">
        <v>0.3266</v>
      </c>
      <c r="J77" s="39">
        <v>3.1699999999999999E-2</v>
      </c>
      <c r="K77" s="38">
        <v>5.2350000000000001E-2</v>
      </c>
      <c r="L77" s="39">
        <v>2.69E-2</v>
      </c>
      <c r="M77" s="38" t="e">
        <f>+UPbcalc:N49</f>
        <v>#NAME?</v>
      </c>
      <c r="N77" s="38" t="e">
        <f>+UPbcalc:W49</f>
        <v>#NAME?</v>
      </c>
      <c r="O77" s="40">
        <v>285.3</v>
      </c>
      <c r="P77" s="38">
        <v>4.5</v>
      </c>
      <c r="Q77" s="40">
        <v>286.89999999999998</v>
      </c>
      <c r="R77" s="38">
        <v>15.8</v>
      </c>
      <c r="S77" s="38">
        <v>300</v>
      </c>
      <c r="T77" s="38">
        <v>122</v>
      </c>
      <c r="U77" s="38" t="e">
        <f>+UPbcalc:T49/1000000</f>
        <v>#NAME?</v>
      </c>
      <c r="V77" s="38" t="s">
        <v>53</v>
      </c>
      <c r="W77" s="38">
        <v>12</v>
      </c>
      <c r="Z77" s="38" t="s">
        <v>122</v>
      </c>
      <c r="AA77" s="41">
        <v>0.3266</v>
      </c>
      <c r="AB77" s="42">
        <v>3.2</v>
      </c>
      <c r="AC77" s="42">
        <v>4.5199999999999997E-2</v>
      </c>
      <c r="AD77" s="42">
        <v>0.81</v>
      </c>
      <c r="AE77" s="43">
        <v>0.15</v>
      </c>
      <c r="AG77" s="38">
        <v>22.100100000000001</v>
      </c>
      <c r="AH77" s="38">
        <v>0.81</v>
      </c>
      <c r="AI77" s="38">
        <v>5.2400000000000002E-2</v>
      </c>
      <c r="AJ77" s="38">
        <v>2.69</v>
      </c>
      <c r="AK77" s="38">
        <v>12</v>
      </c>
      <c r="AN77" s="44">
        <v>2.8169014084507045</v>
      </c>
      <c r="AP77" s="38" t="s">
        <v>122</v>
      </c>
      <c r="AQ77" s="45">
        <v>330447</v>
      </c>
      <c r="AR77" s="45">
        <v>678196</v>
      </c>
      <c r="AT77" s="38">
        <f t="shared" si="3"/>
        <v>0.47824116938238842</v>
      </c>
      <c r="AU77" s="38" t="s">
        <v>156</v>
      </c>
      <c r="AX77" s="38">
        <f t="shared" si="4"/>
        <v>0.55768560474032114</v>
      </c>
    </row>
    <row r="78" spans="1:55" s="38" customFormat="1" x14ac:dyDescent="0.55000000000000004">
      <c r="A78" s="38" t="s">
        <v>165</v>
      </c>
      <c r="C78" s="38" t="s">
        <v>162</v>
      </c>
      <c r="D78" s="38">
        <v>2</v>
      </c>
      <c r="E78" s="38" t="s">
        <v>123</v>
      </c>
      <c r="F78" s="38" t="e">
        <f>+UPbcalc:#REF!</f>
        <v>#NAME?</v>
      </c>
      <c r="G78" s="38">
        <v>3.7900000000000003E-2</v>
      </c>
      <c r="H78" s="39">
        <v>7.4000000000000003E-3</v>
      </c>
      <c r="I78" s="38">
        <v>0.29870000000000002</v>
      </c>
      <c r="J78" s="39">
        <v>3.2199999999999999E-2</v>
      </c>
      <c r="K78" s="38">
        <v>5.7160000000000002E-2</v>
      </c>
      <c r="L78" s="39">
        <v>2.6100000000000002E-2</v>
      </c>
      <c r="M78" s="38" t="e">
        <f>+UPbcalc:#REF!</f>
        <v>#NAME?</v>
      </c>
      <c r="N78" s="38" t="e">
        <f>+UPbcalc:#REF!</f>
        <v>#NAME?</v>
      </c>
      <c r="O78" s="40">
        <v>239.9</v>
      </c>
      <c r="P78" s="38">
        <v>3.5</v>
      </c>
      <c r="Q78" s="40">
        <v>265.39999999999998</v>
      </c>
      <c r="R78" s="38">
        <v>15</v>
      </c>
      <c r="S78" s="38">
        <v>496</v>
      </c>
      <c r="T78" s="38">
        <v>116</v>
      </c>
      <c r="U78" s="38" t="e">
        <f>+UPbcalc:#REF!/1000000</f>
        <v>#NAME?</v>
      </c>
      <c r="V78" s="38" t="s">
        <v>55</v>
      </c>
      <c r="W78" s="38">
        <v>12</v>
      </c>
      <c r="Z78" s="38" t="s">
        <v>123</v>
      </c>
      <c r="AA78" s="41">
        <v>0.29870000000000002</v>
      </c>
      <c r="AB78" s="42">
        <v>3.2</v>
      </c>
      <c r="AC78" s="42">
        <v>3.7900000000000003E-2</v>
      </c>
      <c r="AD78" s="42">
        <v>0.74</v>
      </c>
      <c r="AE78" s="43">
        <v>0.15</v>
      </c>
      <c r="AG78" s="38">
        <v>26.379200000000001</v>
      </c>
      <c r="AH78" s="38">
        <v>0.74</v>
      </c>
      <c r="AI78" s="38">
        <v>5.7200000000000001E-2</v>
      </c>
      <c r="AJ78" s="38">
        <v>2.61</v>
      </c>
      <c r="AK78" s="38">
        <v>12</v>
      </c>
      <c r="AN78" s="44">
        <v>2.711750920656177</v>
      </c>
      <c r="AP78" s="38" t="s">
        <v>123</v>
      </c>
      <c r="AQ78" s="45">
        <v>362364</v>
      </c>
      <c r="AR78" s="45">
        <v>1197172</v>
      </c>
      <c r="AT78" s="38">
        <f t="shared" si="3"/>
        <v>0.29709056820283952</v>
      </c>
      <c r="AX78" s="38">
        <f t="shared" si="4"/>
        <v>9.6081386586284729</v>
      </c>
      <c r="AZ78" s="38" t="s">
        <v>201</v>
      </c>
      <c r="BC78" s="38" t="s">
        <v>238</v>
      </c>
    </row>
    <row r="79" spans="1:55" s="38" customFormat="1" x14ac:dyDescent="0.55000000000000004">
      <c r="A79" s="38" t="s">
        <v>202</v>
      </c>
      <c r="C79" s="38" t="s">
        <v>162</v>
      </c>
      <c r="D79" s="38">
        <v>3</v>
      </c>
      <c r="E79" s="38" t="s">
        <v>124</v>
      </c>
      <c r="F79" s="38" t="e">
        <f>+UPbcalc:#REF!</f>
        <v>#NAME?</v>
      </c>
      <c r="G79" s="38">
        <v>1.8100000000000002E-2</v>
      </c>
      <c r="H79" s="39">
        <v>7.4000000000000003E-3</v>
      </c>
      <c r="I79" s="38">
        <v>0.13400000000000001</v>
      </c>
      <c r="J79" s="39">
        <v>1.32E-2</v>
      </c>
      <c r="K79" s="38">
        <v>5.357E-2</v>
      </c>
      <c r="L79" s="39">
        <v>1.11E-2</v>
      </c>
      <c r="M79" s="38" t="e">
        <f>+UPbcalc:#REF!</f>
        <v>#NAME?</v>
      </c>
      <c r="N79" s="38" t="e">
        <f>+UPbcalc:#REF!</f>
        <v>#NAME?</v>
      </c>
      <c r="O79" s="40">
        <v>115.9</v>
      </c>
      <c r="P79" s="38">
        <v>1.7</v>
      </c>
      <c r="Q79" s="40">
        <v>127.7</v>
      </c>
      <c r="R79" s="38">
        <v>3.2</v>
      </c>
      <c r="S79" s="38">
        <v>352</v>
      </c>
      <c r="T79" s="38">
        <v>52</v>
      </c>
      <c r="U79" s="38" t="e">
        <f>+UPbcalc:#REF!/1000000</f>
        <v>#NAME?</v>
      </c>
      <c r="V79" s="38" t="s">
        <v>68</v>
      </c>
      <c r="W79" s="38">
        <v>12</v>
      </c>
      <c r="Z79" s="38" t="s">
        <v>124</v>
      </c>
      <c r="AA79" s="41">
        <v>0.13400000000000001</v>
      </c>
      <c r="AB79" s="42">
        <v>1.3</v>
      </c>
      <c r="AC79" s="42">
        <v>1.8100000000000002E-2</v>
      </c>
      <c r="AD79" s="42">
        <v>0.74</v>
      </c>
      <c r="AE79" s="43">
        <v>0.15</v>
      </c>
      <c r="AG79" s="38">
        <v>55.115499999999997</v>
      </c>
      <c r="AH79" s="38">
        <v>0.74</v>
      </c>
      <c r="AI79" s="38">
        <v>5.3600000000000002E-2</v>
      </c>
      <c r="AJ79" s="38">
        <v>1.1100000000000001</v>
      </c>
      <c r="AK79" s="38">
        <v>12</v>
      </c>
      <c r="AN79" s="44">
        <v>1.3432835820895521</v>
      </c>
      <c r="AP79" s="38" t="s">
        <v>124</v>
      </c>
      <c r="AQ79" s="45">
        <v>1267806</v>
      </c>
      <c r="AR79" s="45">
        <v>9118508</v>
      </c>
      <c r="AT79" s="38">
        <f t="shared" si="3"/>
        <v>0.13646754834902128</v>
      </c>
      <c r="AX79" s="38">
        <f t="shared" si="4"/>
        <v>9.2404072043852707</v>
      </c>
      <c r="BC79" s="38" t="s">
        <v>238</v>
      </c>
    </row>
    <row r="80" spans="1:55" s="38" customFormat="1" x14ac:dyDescent="0.55000000000000004">
      <c r="A80" s="38" t="s">
        <v>203</v>
      </c>
      <c r="C80" s="38" t="s">
        <v>174</v>
      </c>
      <c r="D80" s="38">
        <v>4</v>
      </c>
      <c r="E80" s="38" t="s">
        <v>125</v>
      </c>
      <c r="F80" s="38" t="e">
        <f>+UPbcalc:#REF!</f>
        <v>#NAME?</v>
      </c>
      <c r="G80" s="38">
        <v>2.1899999999999999E-2</v>
      </c>
      <c r="H80" s="39">
        <v>8.5000000000000006E-3</v>
      </c>
      <c r="I80" s="38">
        <v>0.16070000000000001</v>
      </c>
      <c r="J80" s="39">
        <v>1.54E-2</v>
      </c>
      <c r="K80" s="38">
        <v>5.3330000000000002E-2</v>
      </c>
      <c r="L80" s="39">
        <v>1.32E-2</v>
      </c>
      <c r="M80" s="38" t="e">
        <f>+UPbcalc:#REF!</f>
        <v>#NAME?</v>
      </c>
      <c r="N80" s="38" t="e">
        <f>+UPbcalc:#REF!</f>
        <v>#NAME?</v>
      </c>
      <c r="O80" s="40">
        <v>139.4</v>
      </c>
      <c r="P80" s="38">
        <v>2.2999999999999998</v>
      </c>
      <c r="Q80" s="40">
        <v>151.30000000000001</v>
      </c>
      <c r="R80" s="38">
        <v>4.3</v>
      </c>
      <c r="S80" s="38">
        <v>342</v>
      </c>
      <c r="T80" s="38">
        <v>60</v>
      </c>
      <c r="U80" s="38" t="e">
        <f>+UPbcalc:#REF!/1000000</f>
        <v>#NAME?</v>
      </c>
      <c r="V80" s="38" t="s">
        <v>57</v>
      </c>
      <c r="W80" s="38">
        <v>12</v>
      </c>
      <c r="Z80" s="38" t="s">
        <v>125</v>
      </c>
      <c r="AA80" s="41">
        <v>0.16070000000000001</v>
      </c>
      <c r="AB80" s="42">
        <v>1.5</v>
      </c>
      <c r="AC80" s="42">
        <v>2.1899999999999999E-2</v>
      </c>
      <c r="AD80" s="42">
        <v>0.85</v>
      </c>
      <c r="AE80" s="43">
        <v>0.15</v>
      </c>
      <c r="AG80" s="38">
        <v>45.755800000000001</v>
      </c>
      <c r="AH80" s="38">
        <v>0.85</v>
      </c>
      <c r="AI80" s="38">
        <v>5.33E-2</v>
      </c>
      <c r="AJ80" s="38">
        <v>1.32</v>
      </c>
      <c r="AK80" s="38">
        <v>12</v>
      </c>
      <c r="AN80" s="44">
        <v>1.5556938394523956</v>
      </c>
      <c r="AP80" s="38" t="s">
        <v>125</v>
      </c>
      <c r="AQ80" s="45">
        <v>792032</v>
      </c>
      <c r="AR80" s="45">
        <v>5535890</v>
      </c>
      <c r="AT80" s="38">
        <f t="shared" si="3"/>
        <v>0.14042862603611797</v>
      </c>
      <c r="AX80" s="38">
        <f t="shared" si="4"/>
        <v>7.8651685393258504</v>
      </c>
      <c r="AZ80" s="38" t="s">
        <v>201</v>
      </c>
      <c r="BC80" s="38" t="s">
        <v>238</v>
      </c>
    </row>
    <row r="81" spans="1:55" s="38" customFormat="1" x14ac:dyDescent="0.55000000000000004">
      <c r="A81" s="38" t="s">
        <v>166</v>
      </c>
      <c r="C81" s="38" t="s">
        <v>162</v>
      </c>
      <c r="D81" s="38">
        <v>1</v>
      </c>
      <c r="E81" s="38" t="s">
        <v>126</v>
      </c>
      <c r="F81" s="38" t="e">
        <f>+UPbcalc:M50</f>
        <v>#NAME?</v>
      </c>
      <c r="G81" s="38">
        <v>4.48E-2</v>
      </c>
      <c r="H81" s="39">
        <v>5.7999999999999996E-3</v>
      </c>
      <c r="I81" s="38">
        <v>0.31950000000000001</v>
      </c>
      <c r="J81" s="39">
        <v>1.9300000000000001E-2</v>
      </c>
      <c r="K81" s="38">
        <v>5.1740000000000001E-2</v>
      </c>
      <c r="L81" s="39">
        <v>1.78E-2</v>
      </c>
      <c r="M81" s="38" t="e">
        <f>+UPbcalc:N50</f>
        <v>#NAME?</v>
      </c>
      <c r="N81" s="38" t="e">
        <f>+UPbcalc:W50</f>
        <v>#NAME?</v>
      </c>
      <c r="O81" s="40">
        <v>282.39999999999998</v>
      </c>
      <c r="P81" s="38">
        <v>3.2</v>
      </c>
      <c r="Q81" s="40">
        <v>281.5</v>
      </c>
      <c r="R81" s="38">
        <v>9.5</v>
      </c>
      <c r="S81" s="38">
        <v>272</v>
      </c>
      <c r="T81" s="38">
        <v>82</v>
      </c>
      <c r="U81" s="38" t="e">
        <f>+UPbcalc:T50/1000000</f>
        <v>#NAME?</v>
      </c>
      <c r="V81" s="38" t="s">
        <v>59</v>
      </c>
      <c r="W81" s="38">
        <v>12</v>
      </c>
      <c r="Z81" s="38" t="s">
        <v>126</v>
      </c>
      <c r="AA81" s="41">
        <v>0.31950000000000001</v>
      </c>
      <c r="AB81" s="42">
        <v>1.9</v>
      </c>
      <c r="AC81" s="42">
        <v>4.48E-2</v>
      </c>
      <c r="AD81" s="42">
        <v>0.57999999999999996</v>
      </c>
      <c r="AE81" s="43">
        <v>0.15</v>
      </c>
      <c r="AG81" s="38">
        <v>22.329000000000001</v>
      </c>
      <c r="AH81" s="38">
        <v>0.57999999999999996</v>
      </c>
      <c r="AI81" s="38">
        <v>5.1700000000000003E-2</v>
      </c>
      <c r="AJ81" s="38">
        <v>1.78</v>
      </c>
      <c r="AK81" s="38">
        <v>12</v>
      </c>
      <c r="AN81" s="44">
        <v>1.8779342723004693</v>
      </c>
      <c r="AP81" s="38" t="s">
        <v>126</v>
      </c>
      <c r="AQ81" s="45">
        <v>331105</v>
      </c>
      <c r="AR81" s="45">
        <v>1333172</v>
      </c>
      <c r="AT81" s="38">
        <f t="shared" si="3"/>
        <v>0.24376981370733952</v>
      </c>
      <c r="AX81" s="38">
        <f t="shared" si="4"/>
        <v>-0.31971580817051759</v>
      </c>
    </row>
    <row r="82" spans="1:55" s="38" customFormat="1" x14ac:dyDescent="0.55000000000000004">
      <c r="A82" s="38" t="s">
        <v>165</v>
      </c>
      <c r="C82" s="38" t="s">
        <v>162</v>
      </c>
      <c r="D82" s="38">
        <v>2</v>
      </c>
      <c r="E82" s="38" t="s">
        <v>127</v>
      </c>
      <c r="F82" s="38" t="e">
        <f>+UPbcalc:M48</f>
        <v>#NAME?</v>
      </c>
      <c r="G82" s="38">
        <v>4.4699999999999997E-2</v>
      </c>
      <c r="H82" s="39">
        <v>8.9999999999999993E-3</v>
      </c>
      <c r="I82" s="38">
        <v>0.31380000000000002</v>
      </c>
      <c r="J82" s="39">
        <v>2.69E-2</v>
      </c>
      <c r="K82" s="38">
        <v>5.0930000000000003E-2</v>
      </c>
      <c r="L82" s="39">
        <v>2.3199999999999998E-2</v>
      </c>
      <c r="M82" s="38" t="e">
        <f>+UPbcalc:N48</f>
        <v>#NAME?</v>
      </c>
      <c r="N82" s="38" t="e">
        <f>+UPbcalc:W48</f>
        <v>#NAME?</v>
      </c>
      <c r="O82" s="40">
        <v>281.89999999999998</v>
      </c>
      <c r="P82" s="38">
        <v>4.9000000000000004</v>
      </c>
      <c r="Q82" s="40">
        <v>277.10000000000002</v>
      </c>
      <c r="R82" s="38">
        <v>13</v>
      </c>
      <c r="S82" s="38">
        <v>236</v>
      </c>
      <c r="T82" s="38">
        <v>108</v>
      </c>
      <c r="U82" s="38" t="e">
        <f>+UPbcalc:T48/1000000</f>
        <v>#NAME?</v>
      </c>
      <c r="V82" s="38" t="s">
        <v>49</v>
      </c>
      <c r="W82" s="38">
        <v>12</v>
      </c>
      <c r="Z82" s="38" t="s">
        <v>127</v>
      </c>
      <c r="AA82" s="41">
        <v>0.31380000000000002</v>
      </c>
      <c r="AB82" s="42">
        <v>2.7</v>
      </c>
      <c r="AC82" s="42">
        <v>4.4699999999999997E-2</v>
      </c>
      <c r="AD82" s="42">
        <v>0.9</v>
      </c>
      <c r="AE82" s="43">
        <v>0.15</v>
      </c>
      <c r="AG82" s="38">
        <v>22.3752</v>
      </c>
      <c r="AH82" s="38">
        <v>0.9</v>
      </c>
      <c r="AI82" s="38">
        <v>5.0900000000000001E-2</v>
      </c>
      <c r="AJ82" s="38">
        <v>2.3199999999999998</v>
      </c>
      <c r="AK82" s="38">
        <v>12</v>
      </c>
      <c r="AN82" s="44">
        <v>2.4856596558317396</v>
      </c>
      <c r="AP82" s="38" t="s">
        <v>127</v>
      </c>
      <c r="AQ82" s="45">
        <v>194542</v>
      </c>
      <c r="AR82" s="45">
        <v>664685</v>
      </c>
      <c r="AT82" s="38">
        <f t="shared" si="3"/>
        <v>0.2872750232002948</v>
      </c>
      <c r="AX82" s="38">
        <f t="shared" si="4"/>
        <v>-1.7322266329844682</v>
      </c>
    </row>
    <row r="83" spans="1:55" s="38" customFormat="1" x14ac:dyDescent="0.55000000000000004">
      <c r="A83" s="38" t="s">
        <v>204</v>
      </c>
      <c r="C83" s="38" t="s">
        <v>162</v>
      </c>
      <c r="D83" s="38">
        <v>1</v>
      </c>
      <c r="E83" s="38" t="s">
        <v>128</v>
      </c>
      <c r="F83" s="38" t="e">
        <f>+UPbcalc:#REF!</f>
        <v>#NAME?</v>
      </c>
      <c r="G83" s="38">
        <v>4.4600000000000001E-2</v>
      </c>
      <c r="H83" s="39">
        <v>8.6999999999999994E-3</v>
      </c>
      <c r="I83" s="38">
        <v>0.34770000000000001</v>
      </c>
      <c r="J83" s="39">
        <v>5.0099999999999999E-2</v>
      </c>
      <c r="K83" s="38">
        <v>5.6500000000000002E-2</v>
      </c>
      <c r="L83" s="39">
        <v>3.6900000000000002E-2</v>
      </c>
      <c r="M83" s="38" t="e">
        <f>+UPbcalc:#REF!</f>
        <v>#NAME?</v>
      </c>
      <c r="N83" s="38" t="e">
        <f>+UPbcalc:#REF!</f>
        <v>#NAME?</v>
      </c>
      <c r="O83" s="40">
        <v>281.5</v>
      </c>
      <c r="P83" s="38">
        <v>4.8</v>
      </c>
      <c r="Q83" s="40">
        <v>303</v>
      </c>
      <c r="R83" s="38">
        <v>26.3</v>
      </c>
      <c r="S83" s="38">
        <v>472</v>
      </c>
      <c r="T83" s="38">
        <v>162</v>
      </c>
      <c r="U83" s="38" t="e">
        <f>+UPbcalc:#REF!/1000000</f>
        <v>#NAME?</v>
      </c>
      <c r="V83" s="38" t="s">
        <v>51</v>
      </c>
      <c r="W83" s="38">
        <v>12</v>
      </c>
      <c r="Z83" s="38" t="s">
        <v>128</v>
      </c>
      <c r="AA83" s="41">
        <v>0.34770000000000001</v>
      </c>
      <c r="AB83" s="42">
        <v>5</v>
      </c>
      <c r="AC83" s="42">
        <v>4.4600000000000001E-2</v>
      </c>
      <c r="AD83" s="42">
        <v>0.87</v>
      </c>
      <c r="AE83" s="43">
        <v>0.15</v>
      </c>
      <c r="AG83" s="38">
        <v>22.405100000000001</v>
      </c>
      <c r="AH83" s="38">
        <v>0.87</v>
      </c>
      <c r="AI83" s="38">
        <v>5.6500000000000002E-2</v>
      </c>
      <c r="AJ83" s="38">
        <v>3.69</v>
      </c>
      <c r="AK83" s="38">
        <v>12</v>
      </c>
      <c r="AN83" s="44">
        <v>3.7963761863675582</v>
      </c>
      <c r="AP83" s="38" t="s">
        <v>128</v>
      </c>
      <c r="AQ83" s="45">
        <v>105163</v>
      </c>
      <c r="AR83" s="45">
        <v>356452</v>
      </c>
      <c r="AT83" s="38">
        <f t="shared" si="3"/>
        <v>0.28957581087927647</v>
      </c>
      <c r="AX83" s="38">
        <f t="shared" si="4"/>
        <v>7.0957095709570979</v>
      </c>
    </row>
    <row r="84" spans="1:55" s="38" customFormat="1" x14ac:dyDescent="0.55000000000000004">
      <c r="A84" s="38" t="s">
        <v>205</v>
      </c>
      <c r="C84" s="38" t="s">
        <v>174</v>
      </c>
      <c r="D84" s="38">
        <v>5</v>
      </c>
      <c r="E84" s="38" t="s">
        <v>129</v>
      </c>
      <c r="F84" s="38" t="e">
        <f>+UPbcalc:M49</f>
        <v>#NAME?</v>
      </c>
      <c r="G84" s="38">
        <v>4.8999999999999998E-3</v>
      </c>
      <c r="H84" s="39">
        <v>1.0200000000000001E-2</v>
      </c>
      <c r="I84" s="38">
        <v>3.2199999999999999E-2</v>
      </c>
      <c r="J84" s="39">
        <v>3.5900000000000001E-2</v>
      </c>
      <c r="K84" s="38">
        <v>4.8070000000000002E-2</v>
      </c>
      <c r="L84" s="39">
        <v>3.3000000000000002E-2</v>
      </c>
      <c r="M84" s="38" t="e">
        <f>+UPbcalc:N49</f>
        <v>#NAME?</v>
      </c>
      <c r="N84" s="38" t="e">
        <f>+UPbcalc:W49</f>
        <v>#NAME?</v>
      </c>
      <c r="O84" s="40">
        <v>31.3</v>
      </c>
      <c r="P84" s="38">
        <v>0.6</v>
      </c>
      <c r="Q84" s="40">
        <v>32.200000000000003</v>
      </c>
      <c r="R84" s="38">
        <v>2.2999999999999998</v>
      </c>
      <c r="S84" s="38">
        <v>102</v>
      </c>
      <c r="T84" s="38">
        <v>156</v>
      </c>
      <c r="U84" s="38" t="e">
        <f>+UPbcalc:T49/1000000</f>
        <v>#NAME?</v>
      </c>
      <c r="V84" s="38" t="s">
        <v>53</v>
      </c>
      <c r="W84" s="38">
        <v>12</v>
      </c>
      <c r="Z84" s="38" t="s">
        <v>129</v>
      </c>
      <c r="AA84" s="41">
        <v>3.2199999999999999E-2</v>
      </c>
      <c r="AB84" s="42">
        <v>3.6</v>
      </c>
      <c r="AC84" s="42">
        <v>4.8999999999999998E-3</v>
      </c>
      <c r="AD84" s="42">
        <v>1.02</v>
      </c>
      <c r="AE84" s="43">
        <v>0.15</v>
      </c>
      <c r="AG84" s="38">
        <v>205.785</v>
      </c>
      <c r="AH84" s="38">
        <v>1.02</v>
      </c>
      <c r="AI84" s="38">
        <v>4.8099999999999997E-2</v>
      </c>
      <c r="AJ84" s="38">
        <v>3.3</v>
      </c>
      <c r="AK84" s="38">
        <v>12</v>
      </c>
      <c r="AN84" s="44">
        <v>3.4161490683229814</v>
      </c>
      <c r="AP84" s="38" t="s">
        <v>129</v>
      </c>
      <c r="AQ84" s="45">
        <v>34372</v>
      </c>
      <c r="AR84" s="45">
        <v>2960404</v>
      </c>
      <c r="AT84" s="38">
        <f t="shared" si="3"/>
        <v>1.139604593051647E-2</v>
      </c>
      <c r="AU84" s="38" t="s">
        <v>155</v>
      </c>
      <c r="AX84" s="38">
        <f t="shared" si="4"/>
        <v>2.7950310559006319</v>
      </c>
      <c r="AZ84" s="38" t="s">
        <v>256</v>
      </c>
      <c r="BC84" s="38" t="s">
        <v>238</v>
      </c>
    </row>
    <row r="85" spans="1:55" s="38" customFormat="1" x14ac:dyDescent="0.55000000000000004">
      <c r="A85" s="38" t="s">
        <v>206</v>
      </c>
      <c r="C85" s="38" t="s">
        <v>162</v>
      </c>
      <c r="D85" s="38">
        <v>2</v>
      </c>
      <c r="E85" s="38" t="s">
        <v>130</v>
      </c>
      <c r="F85" s="38" t="e">
        <f>+UPbcalc:#REF!</f>
        <v>#NAME?</v>
      </c>
      <c r="G85" s="38">
        <v>4.0099999999999997E-2</v>
      </c>
      <c r="H85" s="39">
        <v>5.1000000000000004E-3</v>
      </c>
      <c r="I85" s="38">
        <v>0.30059999999999998</v>
      </c>
      <c r="J85" s="39">
        <v>1.7899999999999999E-2</v>
      </c>
      <c r="K85" s="38">
        <v>5.4370000000000002E-2</v>
      </c>
      <c r="L85" s="39">
        <v>1.38E-2</v>
      </c>
      <c r="M85" s="38" t="e">
        <f>+UPbcalc:#REF!</f>
        <v>#NAME?</v>
      </c>
      <c r="N85" s="38" t="e">
        <f>+UPbcalc:#REF!</f>
        <v>#NAME?</v>
      </c>
      <c r="O85" s="40">
        <v>253.4</v>
      </c>
      <c r="P85" s="38">
        <v>2.5</v>
      </c>
      <c r="Q85" s="40">
        <v>266.8</v>
      </c>
      <c r="R85" s="38">
        <v>8.4</v>
      </c>
      <c r="S85" s="38">
        <v>386</v>
      </c>
      <c r="T85" s="38">
        <v>62</v>
      </c>
      <c r="U85" s="38" t="e">
        <f>+UPbcalc:#REF!/1000000</f>
        <v>#NAME?</v>
      </c>
      <c r="V85" s="38" t="s">
        <v>68</v>
      </c>
      <c r="W85" s="38">
        <v>12</v>
      </c>
      <c r="Z85" s="38" t="s">
        <v>130</v>
      </c>
      <c r="AA85" s="41">
        <v>0.30059999999999998</v>
      </c>
      <c r="AB85" s="42">
        <v>1.8</v>
      </c>
      <c r="AC85" s="42">
        <v>4.0099999999999997E-2</v>
      </c>
      <c r="AD85" s="42">
        <v>0.51</v>
      </c>
      <c r="AE85" s="43">
        <v>0.15</v>
      </c>
      <c r="AG85" s="38">
        <v>24.9405</v>
      </c>
      <c r="AH85" s="38">
        <v>0.51</v>
      </c>
      <c r="AI85" s="38">
        <v>5.4399999999999997E-2</v>
      </c>
      <c r="AJ85" s="38">
        <v>1.38</v>
      </c>
      <c r="AK85" s="38">
        <v>12</v>
      </c>
      <c r="AN85" s="44">
        <v>1.4637391882900865</v>
      </c>
      <c r="AP85" s="38" t="s">
        <v>130</v>
      </c>
      <c r="AQ85" s="45">
        <v>408595</v>
      </c>
      <c r="AR85" s="45">
        <v>2310967</v>
      </c>
      <c r="AT85" s="38">
        <f t="shared" si="3"/>
        <v>0.17354003236028664</v>
      </c>
      <c r="AX85" s="38">
        <f t="shared" si="4"/>
        <v>5.0224887556221898</v>
      </c>
      <c r="BC85" s="38" t="s">
        <v>238</v>
      </c>
    </row>
    <row r="86" spans="1:55" s="38" customFormat="1" x14ac:dyDescent="0.55000000000000004">
      <c r="A86" s="38" t="s">
        <v>166</v>
      </c>
      <c r="C86" s="38" t="s">
        <v>162</v>
      </c>
      <c r="D86" s="38">
        <v>0</v>
      </c>
      <c r="E86" s="38" t="s">
        <v>131</v>
      </c>
      <c r="F86" s="38" t="e">
        <f>+UPbcalc:#REF!</f>
        <v>#NAME?</v>
      </c>
      <c r="G86" s="38">
        <v>9.3299999999999994E-2</v>
      </c>
      <c r="H86" s="39">
        <v>6.7999999999999996E-3</v>
      </c>
      <c r="I86" s="38">
        <v>0.78129999999999999</v>
      </c>
      <c r="J86" s="39">
        <v>1.8800000000000001E-2</v>
      </c>
      <c r="K86" s="38">
        <v>6.0720000000000003E-2</v>
      </c>
      <c r="L86" s="39">
        <v>1.1599999999999999E-2</v>
      </c>
      <c r="M86" s="38" t="e">
        <f>+UPbcalc:#REF!</f>
        <v>#NAME?</v>
      </c>
      <c r="N86" s="38" t="e">
        <f>+UPbcalc:#REF!</f>
        <v>#NAME?</v>
      </c>
      <c r="O86" s="40">
        <v>575.29999999999995</v>
      </c>
      <c r="P86" s="38">
        <v>7.5</v>
      </c>
      <c r="Q86" s="40">
        <v>586.29999999999995</v>
      </c>
      <c r="R86" s="38">
        <v>16.8</v>
      </c>
      <c r="S86" s="38">
        <v>628</v>
      </c>
      <c r="T86" s="38">
        <v>50</v>
      </c>
      <c r="U86" s="38" t="e">
        <f>+UPbcalc:#REF!/1000000</f>
        <v>#NAME?</v>
      </c>
      <c r="V86" s="38" t="s">
        <v>57</v>
      </c>
      <c r="W86" s="38">
        <v>12</v>
      </c>
      <c r="Z86" s="38" t="s">
        <v>131</v>
      </c>
      <c r="AA86" s="41">
        <v>0.78129999999999999</v>
      </c>
      <c r="AB86" s="42">
        <v>1.9</v>
      </c>
      <c r="AC86" s="42">
        <v>9.3299999999999994E-2</v>
      </c>
      <c r="AD86" s="42">
        <v>0.68</v>
      </c>
      <c r="AE86" s="43">
        <v>0.15</v>
      </c>
      <c r="AG86" s="38">
        <v>10.7133</v>
      </c>
      <c r="AH86" s="38">
        <v>0.68</v>
      </c>
      <c r="AI86" s="38">
        <v>6.0699999999999997E-2</v>
      </c>
      <c r="AJ86" s="38">
        <v>1.1599999999999999</v>
      </c>
      <c r="AK86" s="38">
        <v>12</v>
      </c>
      <c r="AN86" s="44">
        <v>1.3439139895046717</v>
      </c>
      <c r="AP86" s="38" t="s">
        <v>131</v>
      </c>
      <c r="AQ86" s="45">
        <v>2015293</v>
      </c>
      <c r="AR86" s="45">
        <v>1028798</v>
      </c>
      <c r="AT86" s="38">
        <f t="shared" si="3"/>
        <v>1.9226864039949512</v>
      </c>
      <c r="AU86" s="38" t="s">
        <v>156</v>
      </c>
      <c r="AX86" s="38">
        <f t="shared" si="4"/>
        <v>1.8761726078799223</v>
      </c>
      <c r="AZ86" s="38" t="s">
        <v>208</v>
      </c>
    </row>
    <row r="87" spans="1:55" s="38" customFormat="1" x14ac:dyDescent="0.55000000000000004">
      <c r="A87" s="38" t="s">
        <v>207</v>
      </c>
      <c r="C87" s="38" t="s">
        <v>162</v>
      </c>
      <c r="D87" s="38">
        <v>2</v>
      </c>
      <c r="E87" s="38" t="s">
        <v>132</v>
      </c>
      <c r="F87" s="38" t="e">
        <f>+UPbcalc:M50</f>
        <v>#NAME?</v>
      </c>
      <c r="G87" s="38">
        <v>4.48E-2</v>
      </c>
      <c r="H87" s="39">
        <v>8.3000000000000001E-3</v>
      </c>
      <c r="I87" s="38">
        <v>0.3347</v>
      </c>
      <c r="J87" s="39">
        <v>2.69E-2</v>
      </c>
      <c r="K87" s="38">
        <v>5.4199999999999998E-2</v>
      </c>
      <c r="L87" s="39">
        <v>0.02</v>
      </c>
      <c r="M87" s="38" t="e">
        <f>+UPbcalc:N50</f>
        <v>#NAME?</v>
      </c>
      <c r="N87" s="38" t="e">
        <f>+UPbcalc:W50</f>
        <v>#NAME?</v>
      </c>
      <c r="O87" s="40">
        <v>282.39999999999998</v>
      </c>
      <c r="P87" s="38">
        <v>4.5999999999999996</v>
      </c>
      <c r="Q87" s="40">
        <v>293.10000000000002</v>
      </c>
      <c r="R87" s="38">
        <v>13.7</v>
      </c>
      <c r="S87" s="38">
        <v>378</v>
      </c>
      <c r="T87" s="38">
        <v>90</v>
      </c>
      <c r="U87" s="38" t="e">
        <f>+UPbcalc:T50/1000000</f>
        <v>#NAME?</v>
      </c>
      <c r="V87" s="38" t="s">
        <v>59</v>
      </c>
      <c r="W87" s="38">
        <v>12</v>
      </c>
      <c r="Z87" s="38" t="s">
        <v>132</v>
      </c>
      <c r="AA87" s="41">
        <v>0.3347</v>
      </c>
      <c r="AB87" s="42">
        <v>2.7</v>
      </c>
      <c r="AC87" s="42">
        <v>4.48E-2</v>
      </c>
      <c r="AD87" s="42">
        <v>0.83</v>
      </c>
      <c r="AE87" s="43">
        <v>0.15</v>
      </c>
      <c r="AG87" s="38">
        <v>22.328299999999999</v>
      </c>
      <c r="AH87" s="38">
        <v>0.83</v>
      </c>
      <c r="AI87" s="38">
        <v>5.4199999999999998E-2</v>
      </c>
      <c r="AJ87" s="38">
        <v>2</v>
      </c>
      <c r="AK87" s="38">
        <v>12</v>
      </c>
      <c r="AN87" s="44">
        <v>2.151180161338512</v>
      </c>
      <c r="AP87" s="38" t="s">
        <v>132</v>
      </c>
      <c r="AQ87" s="45">
        <v>47655</v>
      </c>
      <c r="AR87" s="45">
        <v>947084</v>
      </c>
      <c r="AT87" s="38">
        <f t="shared" si="3"/>
        <v>4.9387875460647025E-2</v>
      </c>
      <c r="AU87" s="38" t="s">
        <v>155</v>
      </c>
      <c r="AX87" s="38">
        <f t="shared" si="4"/>
        <v>3.6506311838962913</v>
      </c>
      <c r="AZ87" s="38" t="s">
        <v>208</v>
      </c>
    </row>
    <row r="88" spans="1:55" s="38" customFormat="1" x14ac:dyDescent="0.55000000000000004">
      <c r="A88" s="38" t="s">
        <v>239</v>
      </c>
      <c r="C88" s="38" t="s">
        <v>162</v>
      </c>
      <c r="D88" s="38">
        <v>2</v>
      </c>
      <c r="E88" s="38" t="s">
        <v>133</v>
      </c>
      <c r="F88" s="38" t="e">
        <f>+UPbcalc:#REF!</f>
        <v>#NAME?</v>
      </c>
      <c r="G88" s="38">
        <v>3.27E-2</v>
      </c>
      <c r="H88" s="39">
        <v>6.8999999999999999E-3</v>
      </c>
      <c r="I88" s="38">
        <v>0.23499999999999999</v>
      </c>
      <c r="J88" s="39">
        <v>1.2999999999999999E-2</v>
      </c>
      <c r="K88" s="38">
        <v>5.2130000000000003E-2</v>
      </c>
      <c r="L88" s="39">
        <v>1.04E-2</v>
      </c>
      <c r="M88" s="38" t="e">
        <f>+UPbcalc:#REF!</f>
        <v>#NAME?</v>
      </c>
      <c r="N88" s="38" t="e">
        <f>+UPbcalc:#REF!</f>
        <v>#NAME?</v>
      </c>
      <c r="O88" s="40">
        <v>207.5</v>
      </c>
      <c r="P88" s="38">
        <v>2.8</v>
      </c>
      <c r="Q88" s="40">
        <v>214.4</v>
      </c>
      <c r="R88" s="38">
        <v>5</v>
      </c>
      <c r="S88" s="38">
        <v>290</v>
      </c>
      <c r="T88" s="38">
        <v>48</v>
      </c>
      <c r="U88" s="38" t="e">
        <f>+UPbcalc:#REF!/1000000</f>
        <v>#NAME?</v>
      </c>
      <c r="V88" s="38" t="s">
        <v>43</v>
      </c>
      <c r="W88" s="38">
        <v>12</v>
      </c>
      <c r="Z88" s="38" t="s">
        <v>133</v>
      </c>
      <c r="AA88" s="41">
        <v>0.23499999999999999</v>
      </c>
      <c r="AB88" s="42">
        <v>1.3</v>
      </c>
      <c r="AC88" s="42">
        <v>3.27E-2</v>
      </c>
      <c r="AD88" s="42">
        <v>0.69</v>
      </c>
      <c r="AE88" s="43">
        <v>0.15</v>
      </c>
      <c r="AG88" s="38">
        <v>30.575099999999999</v>
      </c>
      <c r="AH88" s="38">
        <v>0.69</v>
      </c>
      <c r="AI88" s="38">
        <v>5.21E-2</v>
      </c>
      <c r="AJ88" s="38">
        <v>1.04</v>
      </c>
      <c r="AK88" s="38">
        <v>12</v>
      </c>
      <c r="AN88" s="44">
        <v>1.2340425531914894</v>
      </c>
      <c r="AP88" s="38" t="s">
        <v>133</v>
      </c>
      <c r="AQ88" s="45">
        <v>735435</v>
      </c>
      <c r="AR88" s="45">
        <v>4522240</v>
      </c>
      <c r="AT88" s="38">
        <f t="shared" si="3"/>
        <v>0.15962137867857623</v>
      </c>
      <c r="AX88" s="38">
        <f t="shared" si="4"/>
        <v>3.2182835820895539</v>
      </c>
      <c r="BC88" s="38" t="s">
        <v>238</v>
      </c>
    </row>
    <row r="89" spans="1:55" s="38" customFormat="1" x14ac:dyDescent="0.55000000000000004">
      <c r="A89" s="38" t="s">
        <v>192</v>
      </c>
      <c r="C89" s="38" t="s">
        <v>162</v>
      </c>
      <c r="D89" s="38">
        <v>1</v>
      </c>
      <c r="E89" s="38" t="s">
        <v>134</v>
      </c>
      <c r="F89" s="38" t="e">
        <f>+UPbcalc:#REF!</f>
        <v>#NAME?</v>
      </c>
      <c r="G89" s="38">
        <v>4.6199999999999998E-2</v>
      </c>
      <c r="H89" s="39">
        <v>6.8999999999999999E-3</v>
      </c>
      <c r="I89" s="38">
        <v>0.33960000000000001</v>
      </c>
      <c r="J89" s="39">
        <v>2.8299999999999999E-2</v>
      </c>
      <c r="K89" s="38">
        <v>5.3359999999999998E-2</v>
      </c>
      <c r="L89" s="39">
        <v>2.4899999999999999E-2</v>
      </c>
      <c r="M89" s="38" t="e">
        <f>+UPbcalc:#REF!</f>
        <v>#NAME?</v>
      </c>
      <c r="N89" s="38" t="e">
        <f>+UPbcalc:#REF!</f>
        <v>#NAME?</v>
      </c>
      <c r="O89" s="40">
        <v>290.89999999999998</v>
      </c>
      <c r="P89" s="38">
        <v>3.9</v>
      </c>
      <c r="Q89" s="40">
        <v>296.89999999999998</v>
      </c>
      <c r="R89" s="38">
        <v>14.6</v>
      </c>
      <c r="S89" s="38">
        <v>342</v>
      </c>
      <c r="T89" s="38">
        <v>112</v>
      </c>
      <c r="U89" s="38" t="e">
        <f>+UPbcalc:#REF!/1000000</f>
        <v>#NAME?</v>
      </c>
      <c r="V89" s="38" t="s">
        <v>45</v>
      </c>
      <c r="W89" s="38">
        <v>12</v>
      </c>
      <c r="Z89" s="38" t="s">
        <v>134</v>
      </c>
      <c r="AA89" s="41">
        <v>0.33960000000000001</v>
      </c>
      <c r="AB89" s="42">
        <v>2.8</v>
      </c>
      <c r="AC89" s="42">
        <v>4.6199999999999998E-2</v>
      </c>
      <c r="AD89" s="42">
        <v>0.69</v>
      </c>
      <c r="AE89" s="43">
        <v>0.15</v>
      </c>
      <c r="AG89" s="38">
        <v>21.660699999999999</v>
      </c>
      <c r="AH89" s="38">
        <v>0.69</v>
      </c>
      <c r="AI89" s="38">
        <v>5.3400000000000003E-2</v>
      </c>
      <c r="AJ89" s="38">
        <v>2.4900000000000002</v>
      </c>
      <c r="AK89" s="38">
        <v>12</v>
      </c>
      <c r="AN89" s="44">
        <v>2.5912838633686688</v>
      </c>
      <c r="AP89" s="38" t="s">
        <v>134</v>
      </c>
      <c r="AQ89" s="45">
        <v>115064</v>
      </c>
      <c r="AR89" s="45">
        <v>569121</v>
      </c>
      <c r="AT89" s="38">
        <f t="shared" si="3"/>
        <v>0.19844274536614939</v>
      </c>
      <c r="AX89" s="38">
        <f t="shared" si="4"/>
        <v>2.0208824520040469</v>
      </c>
    </row>
    <row r="90" spans="1:55" s="38" customFormat="1" x14ac:dyDescent="0.55000000000000004">
      <c r="A90" s="38" t="s">
        <v>209</v>
      </c>
      <c r="C90" s="38" t="s">
        <v>162</v>
      </c>
      <c r="D90" s="38">
        <v>4</v>
      </c>
      <c r="E90" s="38" t="s">
        <v>135</v>
      </c>
      <c r="F90" s="38" t="e">
        <f>+UPbcalc:M48</f>
        <v>#NAME?</v>
      </c>
      <c r="G90" s="38">
        <v>1.03E-2</v>
      </c>
      <c r="H90" s="39">
        <v>7.9000000000000008E-3</v>
      </c>
      <c r="I90" s="38">
        <v>7.6600000000000001E-2</v>
      </c>
      <c r="J90" s="39">
        <v>1.41E-2</v>
      </c>
      <c r="K90" s="38">
        <v>5.4039999999999998E-2</v>
      </c>
      <c r="L90" s="39">
        <v>1.1900000000000001E-2</v>
      </c>
      <c r="M90" s="38" t="e">
        <f>+UPbcalc:N48</f>
        <v>#NAME?</v>
      </c>
      <c r="N90" s="38" t="e">
        <f>+UPbcalc:W48</f>
        <v>#NAME?</v>
      </c>
      <c r="O90" s="40">
        <v>66</v>
      </c>
      <c r="P90" s="38">
        <v>1</v>
      </c>
      <c r="Q90" s="40">
        <v>75</v>
      </c>
      <c r="R90" s="38">
        <v>2</v>
      </c>
      <c r="S90" s="38">
        <v>372</v>
      </c>
      <c r="T90" s="38">
        <v>54</v>
      </c>
      <c r="U90" s="38" t="e">
        <f>+UPbcalc:T48/1000000</f>
        <v>#NAME?</v>
      </c>
      <c r="V90" s="38" t="s">
        <v>49</v>
      </c>
      <c r="W90" s="38">
        <v>12</v>
      </c>
      <c r="Z90" s="38" t="s">
        <v>135</v>
      </c>
      <c r="AA90" s="41">
        <v>7.6600000000000001E-2</v>
      </c>
      <c r="AB90" s="42">
        <v>1.4</v>
      </c>
      <c r="AC90" s="42">
        <v>1.03E-2</v>
      </c>
      <c r="AD90" s="42">
        <v>0.79</v>
      </c>
      <c r="AE90" s="43">
        <v>0.15</v>
      </c>
      <c r="AG90" s="38">
        <v>97.224299999999999</v>
      </c>
      <c r="AH90" s="38">
        <v>0.79</v>
      </c>
      <c r="AI90" s="38">
        <v>5.3999999999999999E-2</v>
      </c>
      <c r="AJ90" s="38">
        <v>1.19</v>
      </c>
      <c r="AK90" s="38">
        <v>12</v>
      </c>
      <c r="AN90" s="44">
        <v>1.4360313315926894</v>
      </c>
      <c r="AP90" s="38" t="s">
        <v>135</v>
      </c>
      <c r="AQ90" s="45">
        <v>1051955</v>
      </c>
      <c r="AR90" s="45">
        <v>11266812</v>
      </c>
      <c r="AT90" s="38">
        <f t="shared" si="3"/>
        <v>9.1642406413552535E-2</v>
      </c>
      <c r="AU90" s="38" t="s">
        <v>155</v>
      </c>
      <c r="AX90" s="38">
        <f t="shared" si="4"/>
        <v>12</v>
      </c>
      <c r="BC90" s="38" t="s">
        <v>238</v>
      </c>
    </row>
    <row r="91" spans="1:55" s="38" customFormat="1" x14ac:dyDescent="0.55000000000000004">
      <c r="A91" s="38" t="s">
        <v>166</v>
      </c>
      <c r="C91" s="38" t="s">
        <v>162</v>
      </c>
      <c r="D91" s="38">
        <v>1</v>
      </c>
      <c r="E91" s="38" t="s">
        <v>136</v>
      </c>
      <c r="F91" s="38" t="e">
        <f>+UPbcalc:#REF!</f>
        <v>#NAME?</v>
      </c>
      <c r="G91" s="38">
        <v>6.54E-2</v>
      </c>
      <c r="H91" s="39">
        <v>7.0000000000000001E-3</v>
      </c>
      <c r="I91" s="38">
        <v>0.53359999999999996</v>
      </c>
      <c r="J91" s="39">
        <v>1.8100000000000002E-2</v>
      </c>
      <c r="K91" s="38">
        <v>5.9159999999999997E-2</v>
      </c>
      <c r="L91" s="39">
        <v>1.34E-2</v>
      </c>
      <c r="M91" s="38" t="e">
        <f>+UPbcalc:#REF!</f>
        <v>#NAME?</v>
      </c>
      <c r="N91" s="38" t="e">
        <f>+UPbcalc:#REF!</f>
        <v>#NAME?</v>
      </c>
      <c r="O91" s="40">
        <v>408.6</v>
      </c>
      <c r="P91" s="38">
        <v>5.6</v>
      </c>
      <c r="Q91" s="40">
        <v>434.2</v>
      </c>
      <c r="R91" s="38">
        <v>12.8</v>
      </c>
      <c r="S91" s="38">
        <v>572</v>
      </c>
      <c r="T91" s="38">
        <v>58</v>
      </c>
      <c r="U91" s="38" t="e">
        <f>+UPbcalc:#REF!/1000000</f>
        <v>#NAME?</v>
      </c>
      <c r="V91" s="38" t="s">
        <v>51</v>
      </c>
      <c r="W91" s="38">
        <v>12</v>
      </c>
      <c r="Z91" s="38" t="s">
        <v>136</v>
      </c>
      <c r="AA91" s="41">
        <v>0.53359999999999996</v>
      </c>
      <c r="AB91" s="42">
        <v>1.8</v>
      </c>
      <c r="AC91" s="42">
        <v>6.54E-2</v>
      </c>
      <c r="AD91" s="42">
        <v>0.7</v>
      </c>
      <c r="AE91" s="43">
        <v>0.15</v>
      </c>
      <c r="AG91" s="38">
        <v>15.2835</v>
      </c>
      <c r="AH91" s="38">
        <v>0.7</v>
      </c>
      <c r="AI91" s="38">
        <v>5.9200000000000003E-2</v>
      </c>
      <c r="AJ91" s="38">
        <v>1.34</v>
      </c>
      <c r="AK91" s="38">
        <v>12</v>
      </c>
      <c r="AN91" s="44">
        <v>1.5179910044977514</v>
      </c>
      <c r="AP91" s="38" t="s">
        <v>136</v>
      </c>
      <c r="AQ91" s="45">
        <v>232690</v>
      </c>
      <c r="AR91" s="45">
        <v>1317246</v>
      </c>
      <c r="AT91" s="38">
        <f t="shared" si="3"/>
        <v>0.17338487166110264</v>
      </c>
      <c r="AX91" s="38">
        <f t="shared" si="4"/>
        <v>5.8959005066789416</v>
      </c>
      <c r="BC91" s="38" t="s">
        <v>238</v>
      </c>
    </row>
    <row r="92" spans="1:55" s="38" customFormat="1" x14ac:dyDescent="0.55000000000000004">
      <c r="A92" s="38" t="s">
        <v>165</v>
      </c>
      <c r="C92" s="38" t="s">
        <v>162</v>
      </c>
      <c r="D92" s="38">
        <v>2</v>
      </c>
      <c r="E92" s="38" t="s">
        <v>137</v>
      </c>
      <c r="F92" s="38" t="e">
        <f>+UPbcalc:M49</f>
        <v>#NAME?</v>
      </c>
      <c r="G92" s="38">
        <v>4.4200000000000003E-2</v>
      </c>
      <c r="H92" s="39">
        <v>8.3000000000000001E-3</v>
      </c>
      <c r="I92" s="38">
        <v>0.32319999999999999</v>
      </c>
      <c r="J92" s="39">
        <v>2.3699999999999999E-2</v>
      </c>
      <c r="K92" s="38">
        <v>5.305E-2</v>
      </c>
      <c r="L92" s="39">
        <v>1.8800000000000001E-2</v>
      </c>
      <c r="M92" s="38" t="e">
        <f>+UPbcalc:N49</f>
        <v>#NAME?</v>
      </c>
      <c r="N92" s="38" t="e">
        <f>+UPbcalc:W49</f>
        <v>#NAME?</v>
      </c>
      <c r="O92" s="40">
        <v>278.8</v>
      </c>
      <c r="P92" s="38">
        <v>4.5999999999999996</v>
      </c>
      <c r="Q92" s="40">
        <v>284.3</v>
      </c>
      <c r="R92" s="38">
        <v>11.7</v>
      </c>
      <c r="S92" s="38">
        <v>330</v>
      </c>
      <c r="T92" s="38">
        <v>86</v>
      </c>
      <c r="U92" s="38" t="e">
        <f>+UPbcalc:T49/1000000</f>
        <v>#NAME?</v>
      </c>
      <c r="V92" s="38" t="s">
        <v>53</v>
      </c>
      <c r="W92" s="38">
        <v>12</v>
      </c>
      <c r="Z92" s="38" t="s">
        <v>137</v>
      </c>
      <c r="AA92" s="41">
        <v>0.32319999999999999</v>
      </c>
      <c r="AB92" s="42">
        <v>2.4</v>
      </c>
      <c r="AC92" s="42">
        <v>4.4200000000000003E-2</v>
      </c>
      <c r="AD92" s="42">
        <v>0.83</v>
      </c>
      <c r="AE92" s="43">
        <v>0.15</v>
      </c>
      <c r="AG92" s="38">
        <v>22.6296</v>
      </c>
      <c r="AH92" s="38">
        <v>0.83</v>
      </c>
      <c r="AI92" s="38">
        <v>5.2999999999999999E-2</v>
      </c>
      <c r="AJ92" s="38">
        <v>1.88</v>
      </c>
      <c r="AK92" s="38">
        <v>12</v>
      </c>
      <c r="AN92" s="44">
        <v>2.0420792079207923</v>
      </c>
      <c r="AP92" s="38" t="s">
        <v>137</v>
      </c>
      <c r="AQ92" s="45">
        <v>273083</v>
      </c>
      <c r="AR92" s="45">
        <v>1148443</v>
      </c>
      <c r="AT92" s="38">
        <f t="shared" si="3"/>
        <v>0.23339179836497262</v>
      </c>
      <c r="AX92" s="38">
        <f t="shared" si="4"/>
        <v>1.9345761519521609</v>
      </c>
    </row>
    <row r="93" spans="1:55" s="38" customFormat="1" x14ac:dyDescent="0.55000000000000004">
      <c r="A93" s="38" t="s">
        <v>166</v>
      </c>
      <c r="C93" s="38" t="s">
        <v>162</v>
      </c>
      <c r="D93" s="38">
        <v>1</v>
      </c>
      <c r="E93" s="38" t="s">
        <v>138</v>
      </c>
      <c r="F93" s="38" t="e">
        <f>+UPbcalc:#REF!</f>
        <v>#NAME?</v>
      </c>
      <c r="G93" s="38">
        <v>4.3799999999999999E-2</v>
      </c>
      <c r="H93" s="39">
        <v>9.4000000000000004E-3</v>
      </c>
      <c r="I93" s="38">
        <v>0.31850000000000001</v>
      </c>
      <c r="J93" s="39">
        <v>3.78E-2</v>
      </c>
      <c r="K93" s="38">
        <v>5.2780000000000001E-2</v>
      </c>
      <c r="L93" s="39">
        <v>3.2899999999999999E-2</v>
      </c>
      <c r="M93" s="38" t="e">
        <f>+UPbcalc:#REF!</f>
        <v>#NAME?</v>
      </c>
      <c r="N93" s="38" t="e">
        <f>+UPbcalc:#REF!</f>
        <v>#NAME?</v>
      </c>
      <c r="O93" s="40">
        <v>276.10000000000002</v>
      </c>
      <c r="P93" s="38">
        <v>5.0999999999999996</v>
      </c>
      <c r="Q93" s="40">
        <v>280.7</v>
      </c>
      <c r="R93" s="38">
        <v>18.600000000000001</v>
      </c>
      <c r="S93" s="38">
        <v>318</v>
      </c>
      <c r="T93" s="38">
        <v>150</v>
      </c>
      <c r="U93" s="38" t="e">
        <f>+UPbcalc:#REF!/1000000</f>
        <v>#NAME?</v>
      </c>
      <c r="V93" s="38" t="s">
        <v>57</v>
      </c>
      <c r="W93" s="38">
        <v>12</v>
      </c>
      <c r="Z93" s="38" t="s">
        <v>138</v>
      </c>
      <c r="AA93" s="41">
        <v>0.31850000000000001</v>
      </c>
      <c r="AB93" s="42">
        <v>3.8</v>
      </c>
      <c r="AC93" s="42">
        <v>4.3799999999999999E-2</v>
      </c>
      <c r="AD93" s="42">
        <v>0.94</v>
      </c>
      <c r="AE93" s="43">
        <v>0.15</v>
      </c>
      <c r="AG93" s="38">
        <v>22.849699999999999</v>
      </c>
      <c r="AH93" s="38">
        <v>0.94</v>
      </c>
      <c r="AI93" s="38">
        <v>5.28E-2</v>
      </c>
      <c r="AJ93" s="38">
        <v>3.29</v>
      </c>
      <c r="AK93" s="38">
        <v>12</v>
      </c>
      <c r="AN93" s="44">
        <v>3.4222919937205654</v>
      </c>
      <c r="AP93" s="38" t="s">
        <v>138</v>
      </c>
      <c r="AQ93" s="45">
        <v>95423</v>
      </c>
      <c r="AR93" s="45">
        <v>332868</v>
      </c>
      <c r="AT93" s="38">
        <f t="shared" si="3"/>
        <v>0.28137233184407257</v>
      </c>
      <c r="AX93" s="38">
        <f t="shared" si="4"/>
        <v>1.6387602422515024</v>
      </c>
    </row>
    <row r="94" spans="1:55" s="38" customFormat="1" x14ac:dyDescent="0.55000000000000004">
      <c r="A94" s="38" t="s">
        <v>211</v>
      </c>
      <c r="C94" s="38" t="s">
        <v>174</v>
      </c>
      <c r="D94" s="38">
        <v>2</v>
      </c>
      <c r="E94" s="38" t="s">
        <v>139</v>
      </c>
      <c r="F94" s="38" t="e">
        <f>+UPbcalc:M50</f>
        <v>#NAME?</v>
      </c>
      <c r="G94" s="38">
        <v>3.5999999999999997E-2</v>
      </c>
      <c r="H94" s="39">
        <v>8.8999999999999999E-3</v>
      </c>
      <c r="I94" s="38">
        <v>0.26390000000000002</v>
      </c>
      <c r="J94" s="39">
        <v>3.1899999999999998E-2</v>
      </c>
      <c r="K94" s="38">
        <v>5.321E-2</v>
      </c>
      <c r="L94" s="39">
        <v>2.8799999999999999E-2</v>
      </c>
      <c r="M94" s="38" t="e">
        <f>+UPbcalc:N50</f>
        <v>#NAME?</v>
      </c>
      <c r="N94" s="38" t="e">
        <f>+UPbcalc:W50</f>
        <v>#NAME?</v>
      </c>
      <c r="O94" s="40">
        <v>227.8</v>
      </c>
      <c r="P94" s="38">
        <v>4</v>
      </c>
      <c r="Q94" s="40">
        <v>237.8</v>
      </c>
      <c r="R94" s="38">
        <v>13.5</v>
      </c>
      <c r="S94" s="38">
        <v>336</v>
      </c>
      <c r="T94" s="38">
        <v>130</v>
      </c>
      <c r="U94" s="38" t="e">
        <f>+UPbcalc:T50/1000000</f>
        <v>#NAME?</v>
      </c>
      <c r="V94" s="38" t="s">
        <v>59</v>
      </c>
      <c r="W94" s="38">
        <v>12</v>
      </c>
      <c r="Z94" s="38" t="s">
        <v>139</v>
      </c>
      <c r="AA94" s="41">
        <v>0.26390000000000002</v>
      </c>
      <c r="AB94" s="42">
        <v>3.2</v>
      </c>
      <c r="AC94" s="42">
        <v>3.5999999999999997E-2</v>
      </c>
      <c r="AD94" s="42">
        <v>0.89</v>
      </c>
      <c r="AE94" s="43">
        <v>0.15</v>
      </c>
      <c r="AG94" s="38">
        <v>27.797999999999998</v>
      </c>
      <c r="AH94" s="38">
        <v>0.89</v>
      </c>
      <c r="AI94" s="38">
        <v>5.3199999999999997E-2</v>
      </c>
      <c r="AJ94" s="38">
        <v>2.88</v>
      </c>
      <c r="AK94" s="38">
        <v>12</v>
      </c>
      <c r="AN94" s="44">
        <v>3.0314513073133762</v>
      </c>
      <c r="AP94" s="38" t="s">
        <v>139</v>
      </c>
      <c r="AQ94" s="45">
        <v>210454</v>
      </c>
      <c r="AR94" s="45">
        <v>729178</v>
      </c>
      <c r="AT94" s="38">
        <f t="shared" si="3"/>
        <v>0.28328527299377787</v>
      </c>
      <c r="AX94" s="38">
        <f t="shared" si="4"/>
        <v>4.2052144659377682</v>
      </c>
      <c r="AZ94" s="38" t="s">
        <v>210</v>
      </c>
    </row>
    <row r="95" spans="1:55" s="38" customFormat="1" x14ac:dyDescent="0.55000000000000004">
      <c r="A95" s="38" t="s">
        <v>165</v>
      </c>
      <c r="C95" s="38" t="s">
        <v>162</v>
      </c>
      <c r="D95" s="38">
        <v>2</v>
      </c>
      <c r="E95" s="38" t="s">
        <v>140</v>
      </c>
      <c r="F95" s="38" t="e">
        <f>+UPbcalc:#REF!</f>
        <v>#NAME?</v>
      </c>
      <c r="G95" s="38">
        <v>4.1700000000000001E-2</v>
      </c>
      <c r="H95" s="39">
        <v>7.0000000000000001E-3</v>
      </c>
      <c r="I95" s="38">
        <v>0.29449999999999998</v>
      </c>
      <c r="J95" s="39">
        <v>1.6400000000000001E-2</v>
      </c>
      <c r="K95" s="38">
        <v>5.1180000000000003E-2</v>
      </c>
      <c r="L95" s="39">
        <v>1.3899999999999999E-2</v>
      </c>
      <c r="M95" s="38" t="e">
        <f>+UPbcalc:#REF!</f>
        <v>#NAME?</v>
      </c>
      <c r="N95" s="38" t="e">
        <f>+UPbcalc:#REF!</f>
        <v>#NAME?</v>
      </c>
      <c r="O95" s="40">
        <v>263.60000000000002</v>
      </c>
      <c r="P95" s="38">
        <v>3.6</v>
      </c>
      <c r="Q95" s="40">
        <v>262.10000000000002</v>
      </c>
      <c r="R95" s="38">
        <v>7.6</v>
      </c>
      <c r="S95" s="38">
        <v>248</v>
      </c>
      <c r="T95" s="38">
        <v>64</v>
      </c>
      <c r="U95" s="38" t="e">
        <f>+UPbcalc:#REF!/1000000</f>
        <v>#NAME?</v>
      </c>
      <c r="V95" s="38" t="s">
        <v>43</v>
      </c>
      <c r="W95" s="38">
        <v>12</v>
      </c>
      <c r="Z95" s="38" t="s">
        <v>140</v>
      </c>
      <c r="AA95" s="41">
        <v>0.29449999999999998</v>
      </c>
      <c r="AB95" s="42">
        <v>1.6</v>
      </c>
      <c r="AC95" s="42">
        <v>4.1700000000000001E-2</v>
      </c>
      <c r="AD95" s="42">
        <v>0.7</v>
      </c>
      <c r="AE95" s="43">
        <v>0.15</v>
      </c>
      <c r="AG95" s="38">
        <v>23.957699999999999</v>
      </c>
      <c r="AH95" s="38">
        <v>0.7</v>
      </c>
      <c r="AI95" s="38">
        <v>5.1200000000000002E-2</v>
      </c>
      <c r="AJ95" s="38">
        <v>1.39</v>
      </c>
      <c r="AK95" s="38">
        <v>12</v>
      </c>
      <c r="AN95" s="44">
        <v>1.5619694397283532</v>
      </c>
      <c r="AP95" s="38" t="s">
        <v>140</v>
      </c>
      <c r="AQ95" s="45">
        <v>555311</v>
      </c>
      <c r="AR95" s="45">
        <v>2233947</v>
      </c>
      <c r="AT95" s="38">
        <f t="shared" si="3"/>
        <v>0.24398536748027211</v>
      </c>
      <c r="AX95" s="38">
        <f t="shared" si="4"/>
        <v>-0.57230064860740448</v>
      </c>
    </row>
    <row r="96" spans="1:55" s="38" customFormat="1" x14ac:dyDescent="0.55000000000000004">
      <c r="A96" s="38" t="s">
        <v>192</v>
      </c>
      <c r="C96" s="38" t="s">
        <v>162</v>
      </c>
      <c r="D96" s="38">
        <v>1</v>
      </c>
      <c r="E96" s="38" t="s">
        <v>141</v>
      </c>
      <c r="F96" s="38" t="e">
        <f>+UPbcalc:#REF!</f>
        <v>#NAME?</v>
      </c>
      <c r="G96" s="38">
        <v>4.4200000000000003E-2</v>
      </c>
      <c r="H96" s="39">
        <v>6.1000000000000004E-3</v>
      </c>
      <c r="I96" s="38">
        <v>0.32119999999999999</v>
      </c>
      <c r="J96" s="39">
        <v>1.72E-2</v>
      </c>
      <c r="K96" s="38">
        <v>5.2679999999999998E-2</v>
      </c>
      <c r="L96" s="39">
        <v>1.46E-2</v>
      </c>
      <c r="M96" s="38" t="e">
        <f>+UPbcalc:#REF!</f>
        <v>#NAME?</v>
      </c>
      <c r="N96" s="38" t="e">
        <f>+UPbcalc:#REF!</f>
        <v>#NAME?</v>
      </c>
      <c r="O96" s="40">
        <v>278.89999999999998</v>
      </c>
      <c r="P96" s="38">
        <v>3.3</v>
      </c>
      <c r="Q96" s="40">
        <v>282.8</v>
      </c>
      <c r="R96" s="38">
        <v>8.5</v>
      </c>
      <c r="S96" s="38">
        <v>314</v>
      </c>
      <c r="T96" s="38">
        <v>68</v>
      </c>
      <c r="U96" s="38" t="e">
        <f>+UPbcalc:#REF!/1000000</f>
        <v>#NAME?</v>
      </c>
      <c r="V96" s="38" t="s">
        <v>45</v>
      </c>
      <c r="W96" s="38">
        <v>12</v>
      </c>
      <c r="Z96" s="38" t="s">
        <v>141</v>
      </c>
      <c r="AA96" s="41">
        <v>0.32119999999999999</v>
      </c>
      <c r="AB96" s="42">
        <v>1.7</v>
      </c>
      <c r="AC96" s="42">
        <v>4.4200000000000003E-2</v>
      </c>
      <c r="AD96" s="42">
        <v>0.61</v>
      </c>
      <c r="AE96" s="43">
        <v>0.15</v>
      </c>
      <c r="AG96" s="38">
        <v>22.6143</v>
      </c>
      <c r="AH96" s="38">
        <v>0.61</v>
      </c>
      <c r="AI96" s="38">
        <v>5.2699999999999997E-2</v>
      </c>
      <c r="AJ96" s="38">
        <v>1.46</v>
      </c>
      <c r="AK96" s="38">
        <v>12</v>
      </c>
      <c r="AN96" s="44">
        <v>1.5877957658779578</v>
      </c>
      <c r="AP96" s="38" t="s">
        <v>141</v>
      </c>
      <c r="AQ96" s="45">
        <v>301023</v>
      </c>
      <c r="AR96" s="45">
        <v>1499738</v>
      </c>
      <c r="AT96" s="38">
        <f t="shared" si="3"/>
        <v>0.19700835927321525</v>
      </c>
      <c r="AX96" s="38">
        <f t="shared" si="4"/>
        <v>1.3790664780763962</v>
      </c>
    </row>
    <row r="97" spans="1:55" s="38" customFormat="1" x14ac:dyDescent="0.55000000000000004">
      <c r="A97" s="38" t="s">
        <v>166</v>
      </c>
      <c r="C97" s="38" t="s">
        <v>162</v>
      </c>
      <c r="D97" s="38">
        <v>1</v>
      </c>
      <c r="E97" s="38" t="s">
        <v>142</v>
      </c>
      <c r="F97" s="38" t="e">
        <f>+UPbcalc:#REF!</f>
        <v>#NAME?</v>
      </c>
      <c r="G97" s="38">
        <v>3.8699999999999998E-2</v>
      </c>
      <c r="H97" s="39">
        <v>8.0999999999999996E-3</v>
      </c>
      <c r="I97" s="38">
        <v>0.2823</v>
      </c>
      <c r="J97" s="39">
        <v>2.1299999999999999E-2</v>
      </c>
      <c r="K97" s="38">
        <v>5.2880000000000003E-2</v>
      </c>
      <c r="L97" s="39">
        <v>1.7500000000000002E-2</v>
      </c>
      <c r="M97" s="38" t="e">
        <f>+UPbcalc:#REF!</f>
        <v>#NAME?</v>
      </c>
      <c r="N97" s="38" t="e">
        <f>+UPbcalc:#REF!</f>
        <v>#NAME?</v>
      </c>
      <c r="O97" s="40">
        <v>244.9</v>
      </c>
      <c r="P97" s="38">
        <v>3.9</v>
      </c>
      <c r="Q97" s="40">
        <v>252.5</v>
      </c>
      <c r="R97" s="38">
        <v>9.5</v>
      </c>
      <c r="S97" s="38">
        <v>322</v>
      </c>
      <c r="T97" s="38">
        <v>80</v>
      </c>
      <c r="U97" s="38" t="e">
        <f>+UPbcalc:#REF!/1000000</f>
        <v>#NAME?</v>
      </c>
      <c r="V97" s="38" t="s">
        <v>47</v>
      </c>
      <c r="W97" s="38">
        <v>12</v>
      </c>
      <c r="Z97" s="38" t="s">
        <v>142</v>
      </c>
      <c r="AA97" s="41">
        <v>0.2823</v>
      </c>
      <c r="AB97" s="42">
        <v>2.1</v>
      </c>
      <c r="AC97" s="42">
        <v>3.8699999999999998E-2</v>
      </c>
      <c r="AD97" s="42">
        <v>0.81</v>
      </c>
      <c r="AE97" s="43">
        <v>0.15</v>
      </c>
      <c r="AG97" s="38">
        <v>25.8217</v>
      </c>
      <c r="AH97" s="38">
        <v>0.81</v>
      </c>
      <c r="AI97" s="38">
        <v>5.2900000000000003E-2</v>
      </c>
      <c r="AJ97" s="38">
        <v>1.75</v>
      </c>
      <c r="AK97" s="38">
        <v>12</v>
      </c>
      <c r="AN97" s="44">
        <v>1.9128586609989375</v>
      </c>
      <c r="AP97" s="38" t="s">
        <v>142</v>
      </c>
      <c r="AQ97" s="45">
        <v>260052</v>
      </c>
      <c r="AR97" s="45">
        <v>1197045</v>
      </c>
      <c r="AT97" s="38">
        <f t="shared" si="3"/>
        <v>0.21323087614645453</v>
      </c>
      <c r="AX97" s="38">
        <f t="shared" si="4"/>
        <v>3.0099009900990126</v>
      </c>
    </row>
    <row r="98" spans="1:55" s="38" customFormat="1" x14ac:dyDescent="0.55000000000000004">
      <c r="A98" s="38" t="s">
        <v>212</v>
      </c>
      <c r="C98" s="38" t="s">
        <v>162</v>
      </c>
      <c r="D98" s="38">
        <v>4</v>
      </c>
      <c r="E98" s="38" t="s">
        <v>143</v>
      </c>
      <c r="F98" s="38" t="e">
        <f>+UPbcalc:#REF!</f>
        <v>#NAME?</v>
      </c>
      <c r="G98" s="38">
        <v>1.7600000000000001E-2</v>
      </c>
      <c r="H98" s="39">
        <v>7.9000000000000008E-3</v>
      </c>
      <c r="I98" s="38">
        <v>0.1421</v>
      </c>
      <c r="J98" s="39">
        <v>1.14E-2</v>
      </c>
      <c r="K98" s="38">
        <v>5.8430000000000003E-2</v>
      </c>
      <c r="L98" s="39">
        <v>9.7000000000000003E-3</v>
      </c>
      <c r="M98" s="38" t="e">
        <f>+UPbcalc:#REF!</f>
        <v>#NAME?</v>
      </c>
      <c r="N98" s="38" t="e">
        <f>+UPbcalc:#REF!</f>
        <v>#NAME?</v>
      </c>
      <c r="O98" s="40">
        <v>112.7</v>
      </c>
      <c r="P98" s="38">
        <v>1.8</v>
      </c>
      <c r="Q98" s="40">
        <v>134.9</v>
      </c>
      <c r="R98" s="38">
        <v>2.9</v>
      </c>
      <c r="S98" s="38">
        <v>544</v>
      </c>
      <c r="T98" s="38">
        <v>42</v>
      </c>
      <c r="U98" s="38" t="e">
        <f>+UPbcalc:#REF!/1000000</f>
        <v>#NAME?</v>
      </c>
      <c r="V98" s="38" t="s">
        <v>51</v>
      </c>
      <c r="W98" s="38">
        <v>12</v>
      </c>
      <c r="Z98" s="38" t="s">
        <v>143</v>
      </c>
      <c r="AA98" s="41">
        <v>0.1421</v>
      </c>
      <c r="AB98" s="42">
        <v>1.1000000000000001</v>
      </c>
      <c r="AC98" s="42">
        <v>1.7600000000000001E-2</v>
      </c>
      <c r="AD98" s="42">
        <v>0.79</v>
      </c>
      <c r="AE98" s="43">
        <v>0.15</v>
      </c>
      <c r="AG98" s="38">
        <v>56.696399999999997</v>
      </c>
      <c r="AH98" s="38">
        <v>0.79</v>
      </c>
      <c r="AI98" s="38">
        <v>5.8400000000000001E-2</v>
      </c>
      <c r="AJ98" s="38">
        <v>0.97</v>
      </c>
      <c r="AK98" s="38">
        <v>12</v>
      </c>
      <c r="AN98" s="44">
        <v>1.2667135819845179</v>
      </c>
      <c r="AP98" s="38" t="s">
        <v>143</v>
      </c>
      <c r="AQ98" s="45">
        <v>1511881</v>
      </c>
      <c r="AR98" s="45">
        <v>10331375</v>
      </c>
      <c r="AT98" s="38">
        <f t="shared" si="3"/>
        <v>0.1436348594958331</v>
      </c>
      <c r="AX98" s="38">
        <f t="shared" si="4"/>
        <v>16.456634544106752</v>
      </c>
      <c r="BC98" s="38" t="s">
        <v>238</v>
      </c>
    </row>
    <row r="99" spans="1:55" s="38" customFormat="1" x14ac:dyDescent="0.55000000000000004">
      <c r="A99" s="38" t="s">
        <v>166</v>
      </c>
      <c r="C99" s="38" t="s">
        <v>162</v>
      </c>
      <c r="D99" s="38">
        <v>1</v>
      </c>
      <c r="E99" s="38" t="s">
        <v>144</v>
      </c>
      <c r="F99" s="38" t="e">
        <f>+UPbcalc:M49</f>
        <v>#NAME?</v>
      </c>
      <c r="G99" s="38">
        <v>4.4299999999999999E-2</v>
      </c>
      <c r="H99" s="39">
        <v>5.7000000000000002E-3</v>
      </c>
      <c r="I99" s="38">
        <v>0.30449999999999999</v>
      </c>
      <c r="J99" s="39">
        <v>2.6599999999999999E-2</v>
      </c>
      <c r="K99" s="38">
        <v>4.9880000000000001E-2</v>
      </c>
      <c r="L99" s="39">
        <v>2.3800000000000002E-2</v>
      </c>
      <c r="M99" s="38" t="e">
        <f>+UPbcalc:N49</f>
        <v>#NAME?</v>
      </c>
      <c r="N99" s="38" t="e">
        <f>+UPbcalc:W49</f>
        <v>#NAME?</v>
      </c>
      <c r="O99" s="40">
        <v>279.3</v>
      </c>
      <c r="P99" s="38">
        <v>3.1</v>
      </c>
      <c r="Q99" s="40">
        <v>269.89999999999998</v>
      </c>
      <c r="R99" s="38">
        <v>12.6</v>
      </c>
      <c r="S99" s="38">
        <v>188</v>
      </c>
      <c r="T99" s="38">
        <v>110</v>
      </c>
      <c r="U99" s="38" t="e">
        <f>+UPbcalc:T49/1000000</f>
        <v>#NAME?</v>
      </c>
      <c r="V99" s="38" t="s">
        <v>53</v>
      </c>
      <c r="W99" s="38">
        <v>12</v>
      </c>
      <c r="Z99" s="38" t="s">
        <v>144</v>
      </c>
      <c r="AA99" s="41">
        <v>0.30449999999999999</v>
      </c>
      <c r="AB99" s="42">
        <v>2.7</v>
      </c>
      <c r="AC99" s="42">
        <v>4.4299999999999999E-2</v>
      </c>
      <c r="AD99" s="42">
        <v>0.56999999999999995</v>
      </c>
      <c r="AE99" s="43">
        <v>0.15</v>
      </c>
      <c r="AG99" s="38">
        <v>22.581099999999999</v>
      </c>
      <c r="AH99" s="38">
        <v>0.56999999999999995</v>
      </c>
      <c r="AI99" s="38">
        <v>4.99E-2</v>
      </c>
      <c r="AJ99" s="38">
        <v>2.38</v>
      </c>
      <c r="AK99" s="38">
        <v>12</v>
      </c>
      <c r="AN99" s="44">
        <v>2.4630541871921183</v>
      </c>
      <c r="AP99" s="38" t="s">
        <v>144</v>
      </c>
      <c r="AQ99" s="45">
        <v>145578</v>
      </c>
      <c r="AR99" s="45">
        <v>698286</v>
      </c>
      <c r="AT99" s="38">
        <f t="shared" si="3"/>
        <v>0.20462692775395666</v>
      </c>
      <c r="AX99" s="38">
        <f t="shared" si="4"/>
        <v>-3.4827713968136553</v>
      </c>
    </row>
    <row r="100" spans="1:55" s="38" customFormat="1" x14ac:dyDescent="0.55000000000000004">
      <c r="A100" s="38" t="s">
        <v>183</v>
      </c>
      <c r="C100" s="38" t="s">
        <v>162</v>
      </c>
      <c r="D100" s="38">
        <v>2</v>
      </c>
      <c r="E100" s="38" t="s">
        <v>145</v>
      </c>
      <c r="F100" s="38" t="e">
        <f>+UPbcalc:M50</f>
        <v>#NAME?</v>
      </c>
      <c r="G100" s="38">
        <v>2.7199999999999998E-2</v>
      </c>
      <c r="H100" s="39">
        <v>8.9999999999999993E-3</v>
      </c>
      <c r="I100" s="38">
        <v>0.19489999999999999</v>
      </c>
      <c r="J100" s="39">
        <v>1.49E-2</v>
      </c>
      <c r="K100" s="38">
        <v>5.1900000000000002E-2</v>
      </c>
      <c r="L100" s="39">
        <v>1.38E-2</v>
      </c>
      <c r="M100" s="38" t="e">
        <f>+UPbcalc:N50</f>
        <v>#NAME?</v>
      </c>
      <c r="N100" s="38" t="e">
        <f>+UPbcalc:W50</f>
        <v>#NAME?</v>
      </c>
      <c r="O100" s="40">
        <v>173.2</v>
      </c>
      <c r="P100" s="38">
        <v>3.1</v>
      </c>
      <c r="Q100" s="40">
        <v>180.8</v>
      </c>
      <c r="R100" s="38">
        <v>5</v>
      </c>
      <c r="S100" s="38">
        <v>280</v>
      </c>
      <c r="T100" s="38">
        <v>64</v>
      </c>
      <c r="U100" s="38" t="e">
        <f>+UPbcalc:T50/1000000</f>
        <v>#NAME?</v>
      </c>
      <c r="V100" s="38" t="s">
        <v>59</v>
      </c>
      <c r="W100" s="38">
        <v>12</v>
      </c>
      <c r="Z100" s="38" t="s">
        <v>145</v>
      </c>
      <c r="AA100" s="41">
        <v>0.19489999999999999</v>
      </c>
      <c r="AB100" s="42">
        <v>1.5</v>
      </c>
      <c r="AC100" s="42">
        <v>2.7199999999999998E-2</v>
      </c>
      <c r="AD100" s="42">
        <v>0.9</v>
      </c>
      <c r="AE100" s="43">
        <v>0.15</v>
      </c>
      <c r="AG100" s="38">
        <v>36.711799999999997</v>
      </c>
      <c r="AH100" s="38">
        <v>0.9</v>
      </c>
      <c r="AI100" s="38">
        <v>5.1900000000000002E-2</v>
      </c>
      <c r="AJ100" s="38">
        <v>1.38</v>
      </c>
      <c r="AK100" s="38">
        <v>12</v>
      </c>
      <c r="AN100" s="44">
        <v>1.641867624422781</v>
      </c>
      <c r="AP100" s="38" t="s">
        <v>145</v>
      </c>
      <c r="AQ100" s="45">
        <v>435340</v>
      </c>
      <c r="AR100" s="45">
        <v>3058285</v>
      </c>
      <c r="AT100" s="38">
        <f t="shared" si="3"/>
        <v>0.13971755866688232</v>
      </c>
      <c r="AX100" s="38">
        <f t="shared" si="4"/>
        <v>4.2035398230088621</v>
      </c>
      <c r="BC100" s="38" t="s">
        <v>238</v>
      </c>
    </row>
    <row r="101" spans="1:55" s="38" customFormat="1" x14ac:dyDescent="0.55000000000000004">
      <c r="A101" s="38" t="s">
        <v>213</v>
      </c>
      <c r="C101" s="38" t="s">
        <v>162</v>
      </c>
      <c r="D101" s="38">
        <v>0</v>
      </c>
      <c r="E101" s="38" t="s">
        <v>146</v>
      </c>
      <c r="F101" s="38" t="e">
        <f>+UPbcalc:#REF!</f>
        <v>#NAME?</v>
      </c>
      <c r="G101" s="38">
        <v>0.1215</v>
      </c>
      <c r="H101" s="39">
        <v>8.8999999999999999E-3</v>
      </c>
      <c r="I101" s="38">
        <v>1.052</v>
      </c>
      <c r="J101" s="39">
        <v>3.0200000000000001E-2</v>
      </c>
      <c r="K101" s="38">
        <v>6.2799999999999995E-2</v>
      </c>
      <c r="L101" s="39">
        <v>1.9099999999999999E-2</v>
      </c>
      <c r="M101" s="38" t="e">
        <f>+UPbcalc:#REF!</f>
        <v>#NAME?</v>
      </c>
      <c r="N101" s="38" t="e">
        <f>+UPbcalc:#REF!</f>
        <v>#NAME?</v>
      </c>
      <c r="O101" s="40">
        <v>739.3</v>
      </c>
      <c r="P101" s="38">
        <v>12.4</v>
      </c>
      <c r="Q101" s="40">
        <v>729.9</v>
      </c>
      <c r="R101" s="38">
        <v>31.5</v>
      </c>
      <c r="S101" s="38">
        <v>700</v>
      </c>
      <c r="T101" s="38">
        <v>80</v>
      </c>
      <c r="U101" s="38" t="e">
        <f>+UPbcalc:#REF!/1000000</f>
        <v>#NAME?</v>
      </c>
      <c r="V101" s="38" t="s">
        <v>43</v>
      </c>
      <c r="W101" s="38">
        <v>12</v>
      </c>
      <c r="Z101" s="38" t="s">
        <v>146</v>
      </c>
      <c r="AA101" s="41">
        <v>1.052</v>
      </c>
      <c r="AB101" s="42">
        <v>3</v>
      </c>
      <c r="AC101" s="42">
        <v>0.1215</v>
      </c>
      <c r="AD101" s="42">
        <v>0.89</v>
      </c>
      <c r="AE101" s="43">
        <v>0.15</v>
      </c>
      <c r="AG101" s="38">
        <v>8.2289999999999992</v>
      </c>
      <c r="AH101" s="38">
        <v>0.89</v>
      </c>
      <c r="AI101" s="38">
        <v>6.2799999999999995E-2</v>
      </c>
      <c r="AJ101" s="38">
        <v>1.91</v>
      </c>
      <c r="AK101" s="38">
        <v>12</v>
      </c>
      <c r="AN101" s="44">
        <v>2.1102661596958177</v>
      </c>
      <c r="AP101" s="38" t="s">
        <v>146</v>
      </c>
      <c r="AQ101" s="45">
        <v>111460</v>
      </c>
      <c r="AR101" s="45">
        <v>236085</v>
      </c>
      <c r="AT101" s="38">
        <f t="shared" si="3"/>
        <v>0.46339464894071847</v>
      </c>
      <c r="AU101" s="38" t="s">
        <v>156</v>
      </c>
      <c r="AX101" s="38">
        <f t="shared" si="4"/>
        <v>-1.2878476503630498</v>
      </c>
    </row>
    <row r="102" spans="1:55" s="38" customFormat="1" x14ac:dyDescent="0.55000000000000004">
      <c r="A102" s="38" t="s">
        <v>214</v>
      </c>
      <c r="C102" s="38" t="s">
        <v>162</v>
      </c>
      <c r="D102" s="38">
        <v>4</v>
      </c>
      <c r="E102" s="38" t="s">
        <v>147</v>
      </c>
      <c r="F102" s="38" t="e">
        <f>+UPbcalc:#REF!</f>
        <v>#NAME?</v>
      </c>
      <c r="G102" s="38">
        <v>6.7999999999999996E-3</v>
      </c>
      <c r="H102" s="39">
        <v>9.4999999999999998E-3</v>
      </c>
      <c r="I102" s="38">
        <v>4.7399999999999998E-2</v>
      </c>
      <c r="J102" s="39">
        <v>2.1100000000000001E-2</v>
      </c>
      <c r="K102" s="38">
        <v>5.0590000000000003E-2</v>
      </c>
      <c r="L102" s="39">
        <v>1.7500000000000002E-2</v>
      </c>
      <c r="M102" s="38" t="e">
        <f>+UPbcalc:#REF!</f>
        <v>#NAME?</v>
      </c>
      <c r="N102" s="38" t="e">
        <f>+UPbcalc:#REF!</f>
        <v>#NAME?</v>
      </c>
      <c r="O102" s="40">
        <v>43.7</v>
      </c>
      <c r="P102" s="38">
        <v>0.8</v>
      </c>
      <c r="Q102" s="40">
        <v>47.1</v>
      </c>
      <c r="R102" s="38">
        <v>1.9</v>
      </c>
      <c r="S102" s="38">
        <v>222</v>
      </c>
      <c r="T102" s="38">
        <v>82</v>
      </c>
      <c r="U102" s="38" t="e">
        <f>+UPbcalc:#REF!/1000000</f>
        <v>#NAME?</v>
      </c>
      <c r="V102" s="38" t="s">
        <v>45</v>
      </c>
      <c r="W102" s="38">
        <v>12</v>
      </c>
      <c r="Z102" s="38" t="s">
        <v>147</v>
      </c>
      <c r="AA102" s="41">
        <v>4.7399999999999998E-2</v>
      </c>
      <c r="AB102" s="42">
        <v>2.1</v>
      </c>
      <c r="AC102" s="42">
        <v>6.7999999999999996E-3</v>
      </c>
      <c r="AD102" s="42">
        <v>0.95</v>
      </c>
      <c r="AE102" s="43">
        <v>0.15</v>
      </c>
      <c r="AG102" s="38">
        <v>147.04499999999999</v>
      </c>
      <c r="AH102" s="38">
        <v>0.95</v>
      </c>
      <c r="AI102" s="38">
        <v>5.0599999999999999E-2</v>
      </c>
      <c r="AJ102" s="38">
        <v>1.75</v>
      </c>
      <c r="AK102" s="38">
        <v>12</v>
      </c>
      <c r="AN102" s="44">
        <v>1.89873417721519</v>
      </c>
      <c r="AP102" s="38" t="s">
        <v>147</v>
      </c>
      <c r="AQ102" s="45">
        <v>671947</v>
      </c>
      <c r="AR102" s="45">
        <v>8396229</v>
      </c>
      <c r="AT102" s="38">
        <f t="shared" si="3"/>
        <v>7.8550890783791169E-2</v>
      </c>
      <c r="AU102" s="38" t="s">
        <v>155</v>
      </c>
      <c r="AX102" s="38">
        <f t="shared" si="4"/>
        <v>7.2186836518046693</v>
      </c>
      <c r="BC102" s="38" t="s">
        <v>238</v>
      </c>
    </row>
    <row r="103" spans="1:55" s="38" customFormat="1" x14ac:dyDescent="0.55000000000000004">
      <c r="A103" s="38" t="s">
        <v>165</v>
      </c>
      <c r="C103" s="38" t="s">
        <v>162</v>
      </c>
      <c r="D103" s="38">
        <v>2</v>
      </c>
      <c r="E103" s="38" t="s">
        <v>148</v>
      </c>
      <c r="F103" s="38" t="e">
        <f>+UPbcalc:#REF!</f>
        <v>#NAME?</v>
      </c>
      <c r="G103" s="38">
        <v>3.7499999999999999E-2</v>
      </c>
      <c r="H103" s="39">
        <v>1.09E-2</v>
      </c>
      <c r="I103" s="38">
        <v>0.27889999999999998</v>
      </c>
      <c r="J103" s="39">
        <v>1.6899999999999998E-2</v>
      </c>
      <c r="K103" s="38">
        <v>5.3999999999999999E-2</v>
      </c>
      <c r="L103" s="39">
        <v>1.9300000000000001E-2</v>
      </c>
      <c r="M103" s="38" t="e">
        <f>+UPbcalc:#REF!</f>
        <v>#NAME?</v>
      </c>
      <c r="N103" s="38" t="e">
        <f>+UPbcalc:#REF!</f>
        <v>#NAME?</v>
      </c>
      <c r="O103" s="40">
        <v>237.1</v>
      </c>
      <c r="P103" s="38">
        <v>5.0999999999999996</v>
      </c>
      <c r="Q103" s="40">
        <v>249.8</v>
      </c>
      <c r="R103" s="38">
        <v>7.5</v>
      </c>
      <c r="S103" s="38">
        <v>370</v>
      </c>
      <c r="T103" s="38">
        <v>86</v>
      </c>
      <c r="U103" s="38" t="e">
        <f>+UPbcalc:#REF!/1000000</f>
        <v>#NAME?</v>
      </c>
      <c r="V103" s="38" t="s">
        <v>47</v>
      </c>
      <c r="W103" s="38">
        <v>12</v>
      </c>
      <c r="Z103" s="38" t="s">
        <v>148</v>
      </c>
      <c r="AA103" s="41">
        <v>0.27889999999999998</v>
      </c>
      <c r="AB103" s="42">
        <v>1.7</v>
      </c>
      <c r="AC103" s="42">
        <v>3.7499999999999999E-2</v>
      </c>
      <c r="AD103" s="42">
        <v>1.0900000000000001</v>
      </c>
      <c r="AE103" s="43">
        <v>0.15</v>
      </c>
      <c r="AG103" s="38">
        <v>26.695599999999999</v>
      </c>
      <c r="AH103" s="38">
        <v>1.0900000000000001</v>
      </c>
      <c r="AI103" s="38">
        <v>5.3999999999999999E-2</v>
      </c>
      <c r="AJ103" s="38">
        <v>1.93</v>
      </c>
      <c r="AK103" s="38">
        <v>12</v>
      </c>
      <c r="AN103" s="44">
        <v>2.223019003226963</v>
      </c>
      <c r="AP103" s="38" t="s">
        <v>148</v>
      </c>
      <c r="AQ103" s="45">
        <v>356391</v>
      </c>
      <c r="AR103" s="45">
        <v>1434391</v>
      </c>
      <c r="AT103" s="38">
        <f t="shared" si="3"/>
        <v>0.24387065614037068</v>
      </c>
      <c r="AX103" s="38">
        <f t="shared" si="4"/>
        <v>5.0840672538030489</v>
      </c>
      <c r="BC103" s="38" t="s">
        <v>238</v>
      </c>
    </row>
    <row r="104" spans="1:55" s="38" customFormat="1" x14ac:dyDescent="0.55000000000000004">
      <c r="A104" s="38" t="s">
        <v>204</v>
      </c>
      <c r="C104" s="38" t="s">
        <v>162</v>
      </c>
      <c r="D104" s="38">
        <v>1</v>
      </c>
      <c r="E104" s="38" t="s">
        <v>149</v>
      </c>
      <c r="F104" s="38" t="e">
        <f>+UPbcalc:M48</f>
        <v>#NAME?</v>
      </c>
      <c r="G104" s="38">
        <v>4.4999999999999998E-2</v>
      </c>
      <c r="H104" s="39">
        <v>7.9000000000000008E-3</v>
      </c>
      <c r="I104" s="38">
        <v>0.32919999999999999</v>
      </c>
      <c r="J104" s="39">
        <v>2.8400000000000002E-2</v>
      </c>
      <c r="K104" s="38">
        <v>5.3060000000000003E-2</v>
      </c>
      <c r="L104" s="39">
        <v>2.86E-2</v>
      </c>
      <c r="M104" s="38" t="e">
        <f>+UPbcalc:N48</f>
        <v>#NAME?</v>
      </c>
      <c r="N104" s="38" t="e">
        <f>+UPbcalc:W48</f>
        <v>#NAME?</v>
      </c>
      <c r="O104" s="40">
        <v>283.8</v>
      </c>
      <c r="P104" s="38">
        <v>4.4000000000000004</v>
      </c>
      <c r="Q104" s="40">
        <v>289</v>
      </c>
      <c r="R104" s="38">
        <v>14.3</v>
      </c>
      <c r="S104" s="38">
        <v>330</v>
      </c>
      <c r="T104" s="38">
        <v>130</v>
      </c>
      <c r="U104" s="38" t="e">
        <f>+UPbcalc:T48/1000000</f>
        <v>#NAME?</v>
      </c>
      <c r="V104" s="38" t="s">
        <v>49</v>
      </c>
      <c r="W104" s="38">
        <v>12</v>
      </c>
      <c r="Z104" s="38" t="s">
        <v>149</v>
      </c>
      <c r="AA104" s="41">
        <v>0.32919999999999999</v>
      </c>
      <c r="AB104" s="42">
        <v>2.8</v>
      </c>
      <c r="AC104" s="42">
        <v>4.4999999999999998E-2</v>
      </c>
      <c r="AD104" s="42">
        <v>0.79</v>
      </c>
      <c r="AE104" s="43">
        <v>0.15</v>
      </c>
      <c r="AG104" s="38">
        <v>22.215900000000001</v>
      </c>
      <c r="AH104" s="38">
        <v>0.79</v>
      </c>
      <c r="AI104" s="38">
        <v>5.3100000000000001E-2</v>
      </c>
      <c r="AJ104" s="38">
        <v>2.86</v>
      </c>
      <c r="AK104" s="38">
        <v>12</v>
      </c>
      <c r="AN104" s="44">
        <v>2.976913730255164</v>
      </c>
      <c r="AP104" s="38" t="s">
        <v>149</v>
      </c>
      <c r="AQ104" s="45">
        <v>265232</v>
      </c>
      <c r="AR104" s="45">
        <v>830232</v>
      </c>
      <c r="AT104" s="38">
        <f t="shared" si="3"/>
        <v>0.31356445184094456</v>
      </c>
      <c r="AU104" s="38" t="s">
        <v>156</v>
      </c>
      <c r="AX104" s="38">
        <f t="shared" si="4"/>
        <v>1.7993079584775029</v>
      </c>
    </row>
    <row r="105" spans="1:55" s="38" customFormat="1" x14ac:dyDescent="0.55000000000000004">
      <c r="A105" s="38" t="s">
        <v>215</v>
      </c>
      <c r="C105" s="38" t="s">
        <v>174</v>
      </c>
      <c r="E105" s="38" t="s">
        <v>150</v>
      </c>
      <c r="F105" s="38" t="e">
        <f>+UPbcalc:#REF!</f>
        <v>#NAME?</v>
      </c>
      <c r="G105" s="38">
        <v>4.1799999999999997E-2</v>
      </c>
      <c r="H105" s="39">
        <v>8.6999999999999994E-3</v>
      </c>
      <c r="I105" s="38">
        <v>0.29780000000000001</v>
      </c>
      <c r="J105" s="39">
        <v>1.78E-2</v>
      </c>
      <c r="K105" s="38">
        <v>5.1709999999999999E-2</v>
      </c>
      <c r="L105" s="39">
        <v>1.72E-2</v>
      </c>
      <c r="M105" s="38" t="e">
        <f>+UPbcalc:#REF!</f>
        <v>#NAME?</v>
      </c>
      <c r="N105" s="38" t="e">
        <f>+UPbcalc:#REF!</f>
        <v>#NAME?</v>
      </c>
      <c r="O105" s="40">
        <v>263.89999999999998</v>
      </c>
      <c r="P105" s="38">
        <v>4.5</v>
      </c>
      <c r="Q105" s="40">
        <v>264.7</v>
      </c>
      <c r="R105" s="38">
        <v>8.3000000000000007</v>
      </c>
      <c r="S105" s="38">
        <v>272</v>
      </c>
      <c r="T105" s="38">
        <v>78</v>
      </c>
      <c r="U105" s="38" t="e">
        <f>+UPbcalc:#REF!/1000000</f>
        <v>#NAME?</v>
      </c>
      <c r="V105" s="38" t="s">
        <v>55</v>
      </c>
      <c r="W105" s="38">
        <v>12</v>
      </c>
      <c r="Z105" s="38" t="s">
        <v>150</v>
      </c>
      <c r="AA105" s="41">
        <v>0.29780000000000001</v>
      </c>
      <c r="AB105" s="42">
        <v>1.8</v>
      </c>
      <c r="AC105" s="42">
        <v>4.1799999999999997E-2</v>
      </c>
      <c r="AD105" s="42">
        <v>0.87</v>
      </c>
      <c r="AE105" s="43">
        <v>0.15</v>
      </c>
      <c r="AG105" s="38">
        <v>23.935300000000002</v>
      </c>
      <c r="AH105" s="38">
        <v>0.87</v>
      </c>
      <c r="AI105" s="38">
        <v>5.1700000000000003E-2</v>
      </c>
      <c r="AJ105" s="38">
        <v>1.72</v>
      </c>
      <c r="AK105" s="38">
        <v>12</v>
      </c>
      <c r="AN105" s="44">
        <v>1.9140362659503021</v>
      </c>
      <c r="AP105" s="38" t="s">
        <v>150</v>
      </c>
      <c r="AQ105" s="45">
        <v>372399</v>
      </c>
      <c r="AR105" s="45">
        <v>2013264</v>
      </c>
      <c r="AT105" s="38">
        <f t="shared" si="3"/>
        <v>0.18155497267670528</v>
      </c>
      <c r="AX105" s="38">
        <f t="shared" si="4"/>
        <v>0.30222893842085652</v>
      </c>
    </row>
    <row r="106" spans="1:55" s="38" customFormat="1" x14ac:dyDescent="0.55000000000000004">
      <c r="A106" s="38" t="s">
        <v>166</v>
      </c>
      <c r="C106" s="38" t="s">
        <v>162</v>
      </c>
      <c r="D106" s="38">
        <v>1</v>
      </c>
      <c r="E106" s="38" t="s">
        <v>151</v>
      </c>
      <c r="F106" s="38" t="e">
        <f>+UPbcalc:#REF!</f>
        <v>#NAME?</v>
      </c>
      <c r="G106" s="38">
        <v>4.4699999999999997E-2</v>
      </c>
      <c r="H106" s="39">
        <v>5.3E-3</v>
      </c>
      <c r="I106" s="38">
        <v>0.31640000000000001</v>
      </c>
      <c r="J106" s="39">
        <v>5.0900000000000001E-2</v>
      </c>
      <c r="K106" s="38">
        <v>5.1369999999999999E-2</v>
      </c>
      <c r="L106" s="39">
        <v>3.7999999999999999E-2</v>
      </c>
      <c r="M106" s="38" t="e">
        <f>+UPbcalc:#REF!</f>
        <v>#NAME?</v>
      </c>
      <c r="N106" s="38" t="e">
        <f>+UPbcalc:#REF!</f>
        <v>#NAME?</v>
      </c>
      <c r="O106" s="40">
        <v>281.8</v>
      </c>
      <c r="P106" s="38">
        <v>2.9</v>
      </c>
      <c r="Q106" s="40">
        <v>279.2</v>
      </c>
      <c r="R106" s="38">
        <v>24.9</v>
      </c>
      <c r="S106" s="38">
        <v>256</v>
      </c>
      <c r="T106" s="38">
        <v>176</v>
      </c>
      <c r="U106" s="38" t="e">
        <f>+UPbcalc:#REF!/1000000</f>
        <v>#NAME?</v>
      </c>
      <c r="V106" s="38" t="s">
        <v>68</v>
      </c>
      <c r="W106" s="38">
        <v>12</v>
      </c>
      <c r="Z106" s="38" t="s">
        <v>151</v>
      </c>
      <c r="AA106" s="41">
        <v>0.31640000000000001</v>
      </c>
      <c r="AB106" s="42">
        <v>5.0999999999999996</v>
      </c>
      <c r="AC106" s="42">
        <v>4.4699999999999997E-2</v>
      </c>
      <c r="AD106" s="42">
        <v>0.53</v>
      </c>
      <c r="AE106" s="43">
        <v>0.15</v>
      </c>
      <c r="AG106" s="38">
        <v>22.380700000000001</v>
      </c>
      <c r="AH106" s="38">
        <v>0.53</v>
      </c>
      <c r="AI106" s="38">
        <v>5.1400000000000001E-2</v>
      </c>
      <c r="AJ106" s="38">
        <v>3.8</v>
      </c>
      <c r="AK106" s="38">
        <v>12</v>
      </c>
      <c r="AN106" s="44">
        <v>3.8242730720606826</v>
      </c>
      <c r="AP106" s="38" t="s">
        <v>151</v>
      </c>
      <c r="AQ106" s="45">
        <v>85934</v>
      </c>
      <c r="AR106" s="45">
        <v>461458</v>
      </c>
      <c r="AT106" s="38">
        <f t="shared" si="3"/>
        <v>0.18278191294378035</v>
      </c>
      <c r="AX106" s="38">
        <f t="shared" si="4"/>
        <v>-0.9312320916905481</v>
      </c>
    </row>
    <row r="107" spans="1:55" s="38" customFormat="1" x14ac:dyDescent="0.55000000000000004">
      <c r="A107" s="38" t="s">
        <v>165</v>
      </c>
      <c r="C107" s="38" t="s">
        <v>162</v>
      </c>
      <c r="D107" s="38">
        <v>2</v>
      </c>
      <c r="E107" s="38" t="s">
        <v>152</v>
      </c>
      <c r="F107" s="38" t="e">
        <f>+UPbcalc:#REF!</f>
        <v>#NAME?</v>
      </c>
      <c r="G107" s="38">
        <v>4.2299999999999997E-2</v>
      </c>
      <c r="H107" s="39">
        <v>7.4999999999999997E-3</v>
      </c>
      <c r="I107" s="38">
        <v>0.30209999999999998</v>
      </c>
      <c r="J107" s="39">
        <v>2.46E-2</v>
      </c>
      <c r="K107" s="38">
        <v>5.1860000000000003E-2</v>
      </c>
      <c r="L107" s="39">
        <v>2.2100000000000002E-2</v>
      </c>
      <c r="M107" s="38" t="e">
        <f>+UPbcalc:#REF!</f>
        <v>#NAME?</v>
      </c>
      <c r="N107" s="38" t="e">
        <f>+UPbcalc:#REF!</f>
        <v>#NAME?</v>
      </c>
      <c r="O107" s="40">
        <v>266.8</v>
      </c>
      <c r="P107" s="38">
        <v>3.9</v>
      </c>
      <c r="Q107" s="40">
        <v>268</v>
      </c>
      <c r="R107" s="38">
        <v>11.6</v>
      </c>
      <c r="S107" s="38">
        <v>278</v>
      </c>
      <c r="T107" s="38">
        <v>102</v>
      </c>
      <c r="U107" s="38" t="e">
        <f>+UPbcalc:#REF!/1000000</f>
        <v>#NAME?</v>
      </c>
      <c r="V107" s="38" t="s">
        <v>57</v>
      </c>
      <c r="W107" s="38">
        <v>12</v>
      </c>
      <c r="Z107" s="38" t="s">
        <v>152</v>
      </c>
      <c r="AA107" s="41">
        <v>0.30209999999999998</v>
      </c>
      <c r="AB107" s="42">
        <v>2.5</v>
      </c>
      <c r="AC107" s="42">
        <v>4.2299999999999997E-2</v>
      </c>
      <c r="AD107" s="42">
        <v>0.75</v>
      </c>
      <c r="AE107" s="43">
        <v>0.15</v>
      </c>
      <c r="AG107" s="38">
        <v>23.664400000000001</v>
      </c>
      <c r="AH107" s="38">
        <v>0.75</v>
      </c>
      <c r="AI107" s="38">
        <v>5.1900000000000002E-2</v>
      </c>
      <c r="AJ107" s="38">
        <v>2.21</v>
      </c>
      <c r="AK107" s="38">
        <v>12</v>
      </c>
      <c r="AN107" s="44">
        <v>2.3502151605428665</v>
      </c>
      <c r="AP107" s="38" t="s">
        <v>152</v>
      </c>
      <c r="AQ107" s="45">
        <v>304324</v>
      </c>
      <c r="AR107" s="45">
        <v>978942</v>
      </c>
      <c r="AT107" s="38">
        <f t="shared" si="3"/>
        <v>0.30512627848928331</v>
      </c>
      <c r="AU107" s="38" t="s">
        <v>156</v>
      </c>
      <c r="AX107" s="38">
        <f t="shared" si="4"/>
        <v>0.44776119402984982</v>
      </c>
    </row>
    <row r="108" spans="1:55" s="38" customFormat="1" x14ac:dyDescent="0.55000000000000004">
      <c r="A108" s="38" t="s">
        <v>192</v>
      </c>
      <c r="C108" s="38" t="s">
        <v>162</v>
      </c>
      <c r="D108" s="38">
        <v>1</v>
      </c>
      <c r="E108" s="38" t="s">
        <v>153</v>
      </c>
      <c r="F108" s="38" t="e">
        <f>+UPbcalc:M50</f>
        <v>#NAME?</v>
      </c>
      <c r="G108" s="38">
        <v>4.5400000000000003E-2</v>
      </c>
      <c r="H108" s="39">
        <v>9.7999999999999997E-3</v>
      </c>
      <c r="I108" s="38">
        <v>0.33429999999999999</v>
      </c>
      <c r="J108" s="39">
        <v>2.81E-2</v>
      </c>
      <c r="K108" s="38">
        <v>5.3449999999999998E-2</v>
      </c>
      <c r="L108" s="39">
        <v>1.9400000000000001E-2</v>
      </c>
      <c r="M108" s="38" t="e">
        <f>+UPbcalc:N50</f>
        <v>#NAME?</v>
      </c>
      <c r="N108" s="38" t="e">
        <f>+UPbcalc:W50</f>
        <v>#NAME?</v>
      </c>
      <c r="O108" s="40">
        <v>286</v>
      </c>
      <c r="P108" s="38">
        <v>5.5</v>
      </c>
      <c r="Q108" s="40">
        <v>292.89999999999998</v>
      </c>
      <c r="R108" s="38">
        <v>14.3</v>
      </c>
      <c r="S108" s="38">
        <v>348</v>
      </c>
      <c r="T108" s="38">
        <v>88</v>
      </c>
      <c r="U108" s="38" t="e">
        <f>+UPbcalc:T50/1000000</f>
        <v>#NAME?</v>
      </c>
      <c r="V108" s="38" t="s">
        <v>59</v>
      </c>
      <c r="W108" s="38">
        <v>12</v>
      </c>
      <c r="Z108" s="38" t="s">
        <v>153</v>
      </c>
      <c r="AA108" s="41">
        <v>0.33429999999999999</v>
      </c>
      <c r="AB108" s="42">
        <v>2.8</v>
      </c>
      <c r="AC108" s="42">
        <v>4.5400000000000003E-2</v>
      </c>
      <c r="AD108" s="42">
        <v>0.98</v>
      </c>
      <c r="AE108" s="43">
        <v>0.15</v>
      </c>
      <c r="AG108" s="38">
        <v>22.0427</v>
      </c>
      <c r="AH108" s="38">
        <v>0.98</v>
      </c>
      <c r="AI108" s="38">
        <v>5.3499999999999999E-2</v>
      </c>
      <c r="AJ108" s="38">
        <v>1.94</v>
      </c>
      <c r="AK108" s="38">
        <v>12</v>
      </c>
      <c r="AN108" s="44">
        <v>2.1836673646425369</v>
      </c>
      <c r="AP108" s="38" t="s">
        <v>153</v>
      </c>
      <c r="AQ108" s="45">
        <v>263377</v>
      </c>
      <c r="AR108" s="45">
        <v>837715</v>
      </c>
      <c r="AT108" s="38">
        <f t="shared" si="3"/>
        <v>0.30859005423072416</v>
      </c>
      <c r="AU108" s="38" t="s">
        <v>156</v>
      </c>
      <c r="AX108" s="38">
        <f t="shared" si="4"/>
        <v>2.355752816660972</v>
      </c>
    </row>
    <row r="109" spans="1:55" s="38" customFormat="1" x14ac:dyDescent="0.55000000000000004">
      <c r="A109" s="38" t="s">
        <v>165</v>
      </c>
      <c r="C109" s="38" t="s">
        <v>162</v>
      </c>
      <c r="D109" s="38">
        <v>2</v>
      </c>
      <c r="E109" s="38" t="s">
        <v>240</v>
      </c>
      <c r="F109" s="38" t="e">
        <f>+UPbcalc:#REF!</f>
        <v>#NAME?</v>
      </c>
      <c r="G109" s="38">
        <v>3.9800000000000002E-2</v>
      </c>
      <c r="H109" s="39">
        <v>6.1000000000000004E-3</v>
      </c>
      <c r="I109" s="38">
        <v>0.29399999999999998</v>
      </c>
      <c r="J109" s="39">
        <v>1.17E-2</v>
      </c>
      <c r="K109" s="38">
        <v>5.3609999999999998E-2</v>
      </c>
      <c r="L109" s="39">
        <v>1.1299999999999999E-2</v>
      </c>
      <c r="M109" s="38" t="e">
        <f>+UPbcalc:#REF!</f>
        <v>#NAME?</v>
      </c>
      <c r="N109" s="38" t="e">
        <f>+UPbcalc:#REF!</f>
        <v>#NAME?</v>
      </c>
      <c r="O109" s="40">
        <v>251.5</v>
      </c>
      <c r="P109" s="38">
        <v>3</v>
      </c>
      <c r="Q109" s="40">
        <v>261.7</v>
      </c>
      <c r="R109" s="38">
        <v>5.4</v>
      </c>
      <c r="S109" s="38">
        <v>354</v>
      </c>
      <c r="T109" s="38">
        <v>50</v>
      </c>
      <c r="U109" s="38" t="e">
        <f>+UPbcalc:#REF!/1000000</f>
        <v>#NAME?</v>
      </c>
      <c r="V109" s="38" t="s">
        <v>43</v>
      </c>
      <c r="W109" s="38">
        <v>12</v>
      </c>
      <c r="Z109" s="38" t="s">
        <v>240</v>
      </c>
      <c r="AA109" s="41">
        <v>0.29399999999999998</v>
      </c>
      <c r="AB109" s="42">
        <v>1.2</v>
      </c>
      <c r="AC109" s="42">
        <v>3.9800000000000002E-2</v>
      </c>
      <c r="AD109" s="42">
        <v>0.61</v>
      </c>
      <c r="AE109" s="43">
        <v>0.15</v>
      </c>
      <c r="AG109" s="38">
        <v>25.1357</v>
      </c>
      <c r="AH109" s="38">
        <v>0.61</v>
      </c>
      <c r="AI109" s="38">
        <v>5.3600000000000002E-2</v>
      </c>
      <c r="AJ109" s="38">
        <v>1.1299999999999999</v>
      </c>
      <c r="AK109" s="38">
        <v>12</v>
      </c>
      <c r="AN109" s="44">
        <v>1.2925170068027212</v>
      </c>
      <c r="AP109" s="38" t="s">
        <v>240</v>
      </c>
      <c r="AQ109" s="38">
        <v>508231</v>
      </c>
      <c r="AR109" s="38">
        <v>2365848</v>
      </c>
      <c r="AT109" s="38">
        <f t="shared" si="3"/>
        <v>0.21085052322246728</v>
      </c>
      <c r="AX109" s="38">
        <f t="shared" si="4"/>
        <v>3.8975926633549873</v>
      </c>
      <c r="BC109" s="38" t="s">
        <v>238</v>
      </c>
    </row>
    <row r="110" spans="1:55" s="38" customFormat="1" x14ac:dyDescent="0.55000000000000004">
      <c r="A110" s="38" t="s">
        <v>216</v>
      </c>
      <c r="C110" s="38" t="s">
        <v>162</v>
      </c>
      <c r="D110" s="38">
        <v>2</v>
      </c>
      <c r="E110" s="38" t="s">
        <v>241</v>
      </c>
      <c r="F110" s="38" t="e">
        <f>+UPbcalc:#REF!</f>
        <v>#NAME?</v>
      </c>
      <c r="G110" s="38">
        <v>3.0099999999999998E-2</v>
      </c>
      <c r="H110" s="39">
        <v>6.4000000000000003E-3</v>
      </c>
      <c r="I110" s="38">
        <v>0.22589999999999999</v>
      </c>
      <c r="J110" s="39">
        <v>1.18E-2</v>
      </c>
      <c r="K110" s="38">
        <v>5.4460000000000001E-2</v>
      </c>
      <c r="L110" s="39">
        <v>9.4999999999999998E-3</v>
      </c>
      <c r="M110" s="38" t="e">
        <f>+UPbcalc:#REF!</f>
        <v>#NAME?</v>
      </c>
      <c r="N110" s="38" t="e">
        <f>+UPbcalc:#REF!</f>
        <v>#NAME?</v>
      </c>
      <c r="O110" s="40">
        <v>191.1</v>
      </c>
      <c r="P110" s="38">
        <v>2.4</v>
      </c>
      <c r="Q110" s="40">
        <v>206.8</v>
      </c>
      <c r="R110" s="38">
        <v>4.4000000000000004</v>
      </c>
      <c r="S110" s="38">
        <v>390</v>
      </c>
      <c r="T110" s="38">
        <v>42</v>
      </c>
      <c r="U110" s="38" t="e">
        <f>+UPbcalc:#REF!/1000000</f>
        <v>#NAME?</v>
      </c>
      <c r="V110" s="38" t="s">
        <v>45</v>
      </c>
      <c r="W110" s="38">
        <v>12</v>
      </c>
      <c r="Z110" s="38" t="s">
        <v>241</v>
      </c>
      <c r="AA110" s="41">
        <v>0.22589999999999999</v>
      </c>
      <c r="AB110" s="42">
        <v>1.2</v>
      </c>
      <c r="AC110" s="42">
        <v>3.0099999999999998E-2</v>
      </c>
      <c r="AD110" s="42">
        <v>0.64</v>
      </c>
      <c r="AE110" s="43">
        <v>0.15</v>
      </c>
      <c r="AG110" s="38">
        <v>33.228299999999997</v>
      </c>
      <c r="AH110" s="38">
        <v>0.64</v>
      </c>
      <c r="AI110" s="38">
        <v>5.45E-2</v>
      </c>
      <c r="AJ110" s="38">
        <v>0.95</v>
      </c>
      <c r="AK110" s="38">
        <v>12</v>
      </c>
      <c r="AN110" s="44">
        <v>1.1509517485613103</v>
      </c>
      <c r="AP110" s="38" t="s">
        <v>241</v>
      </c>
      <c r="AQ110" s="38">
        <v>1415652</v>
      </c>
      <c r="AR110" s="38">
        <v>7377556</v>
      </c>
      <c r="AT110" s="38">
        <f t="shared" si="3"/>
        <v>0.18834077895594872</v>
      </c>
      <c r="AX110" s="38">
        <f t="shared" si="4"/>
        <v>7.5918762088974967</v>
      </c>
      <c r="BC110" s="38" t="s">
        <v>238</v>
      </c>
    </row>
    <row r="111" spans="1:55" s="38" customFormat="1" x14ac:dyDescent="0.55000000000000004">
      <c r="A111" s="38" t="s">
        <v>166</v>
      </c>
      <c r="C111" s="38" t="s">
        <v>162</v>
      </c>
      <c r="D111" s="38">
        <v>1</v>
      </c>
      <c r="E111" s="38" t="s">
        <v>242</v>
      </c>
      <c r="F111" s="38" t="e">
        <f>+UPbcalc:#REF!</f>
        <v>#NAME?</v>
      </c>
      <c r="G111" s="38">
        <v>4.3900000000000002E-2</v>
      </c>
      <c r="H111" s="39">
        <v>7.1000000000000004E-3</v>
      </c>
      <c r="I111" s="38">
        <v>0.32550000000000001</v>
      </c>
      <c r="J111" s="39">
        <v>1.6899999999999998E-2</v>
      </c>
      <c r="K111" s="38">
        <v>5.3789999999999998E-2</v>
      </c>
      <c r="L111" s="39">
        <v>1.47E-2</v>
      </c>
      <c r="M111" s="38" t="e">
        <f>+UPbcalc:#REF!</f>
        <v>#NAME?</v>
      </c>
      <c r="N111" s="38" t="e">
        <f>+UPbcalc:#REF!</f>
        <v>#NAME?</v>
      </c>
      <c r="O111" s="40">
        <v>276.89999999999998</v>
      </c>
      <c r="P111" s="38">
        <v>3.8</v>
      </c>
      <c r="Q111" s="40">
        <v>286.10000000000002</v>
      </c>
      <c r="R111" s="38">
        <v>8.4</v>
      </c>
      <c r="S111" s="38">
        <v>362</v>
      </c>
      <c r="T111" s="38">
        <v>66</v>
      </c>
      <c r="U111" s="38" t="e">
        <f>+UPbcalc:#REF!/1000000</f>
        <v>#NAME?</v>
      </c>
      <c r="V111" s="38" t="s">
        <v>47</v>
      </c>
      <c r="W111" s="38">
        <v>12</v>
      </c>
      <c r="Z111" s="38" t="s">
        <v>242</v>
      </c>
      <c r="AA111" s="41">
        <v>0.32550000000000001</v>
      </c>
      <c r="AB111" s="42">
        <v>1.7</v>
      </c>
      <c r="AC111" s="42">
        <v>4.3900000000000002E-2</v>
      </c>
      <c r="AD111" s="42">
        <v>0.71</v>
      </c>
      <c r="AE111" s="43">
        <v>0.15</v>
      </c>
      <c r="AG111" s="38">
        <v>22.781700000000001</v>
      </c>
      <c r="AH111" s="38">
        <v>0.71</v>
      </c>
      <c r="AI111" s="38">
        <v>5.3800000000000001E-2</v>
      </c>
      <c r="AJ111" s="38">
        <v>1.47</v>
      </c>
      <c r="AK111" s="38">
        <v>12</v>
      </c>
      <c r="AN111" s="44">
        <v>1.6282642089093702</v>
      </c>
      <c r="AP111" s="38" t="s">
        <v>242</v>
      </c>
      <c r="AQ111" s="38">
        <v>1107017</v>
      </c>
      <c r="AR111" s="38">
        <v>1682145</v>
      </c>
      <c r="AT111" s="38">
        <f t="shared" si="3"/>
        <v>0.64593859027598355</v>
      </c>
      <c r="AU111" s="38" t="s">
        <v>156</v>
      </c>
      <c r="AX111" s="38">
        <f t="shared" si="4"/>
        <v>3.2156588605382841</v>
      </c>
    </row>
    <row r="112" spans="1:55" s="38" customFormat="1" x14ac:dyDescent="0.55000000000000004">
      <c r="A112" s="38" t="s">
        <v>172</v>
      </c>
      <c r="C112" s="38" t="s">
        <v>162</v>
      </c>
      <c r="D112" s="38">
        <v>1</v>
      </c>
      <c r="E112" s="38" t="s">
        <v>243</v>
      </c>
      <c r="F112" s="38" t="e">
        <f>+UPbcalc:#REF!</f>
        <v>#NAME?</v>
      </c>
      <c r="G112" s="38">
        <v>6.7500000000000004E-2</v>
      </c>
      <c r="H112" s="39">
        <v>8.0999999999999996E-3</v>
      </c>
      <c r="I112" s="38">
        <v>0.54630000000000001</v>
      </c>
      <c r="J112" s="39">
        <v>4.9799999999999997E-2</v>
      </c>
      <c r="K112" s="38">
        <v>5.867E-2</v>
      </c>
      <c r="L112" s="39">
        <v>3.1399999999999997E-2</v>
      </c>
      <c r="M112" s="38" t="e">
        <f>+UPbcalc:#REF!</f>
        <v>#NAME?</v>
      </c>
      <c r="N112" s="38" t="e">
        <f>+UPbcalc:#REF!</f>
        <v>#NAME?</v>
      </c>
      <c r="O112" s="40">
        <v>421.4</v>
      </c>
      <c r="P112" s="38">
        <v>6.6</v>
      </c>
      <c r="Q112" s="40">
        <v>442.6</v>
      </c>
      <c r="R112" s="38">
        <v>35.700000000000003</v>
      </c>
      <c r="S112" s="38">
        <v>554</v>
      </c>
      <c r="T112" s="38">
        <v>136</v>
      </c>
      <c r="U112" s="38" t="e">
        <f>+UPbcalc:#REF!/1000000</f>
        <v>#NAME?</v>
      </c>
      <c r="V112" s="38" t="s">
        <v>53</v>
      </c>
      <c r="W112" s="38">
        <v>12</v>
      </c>
      <c r="Z112" s="38" t="s">
        <v>243</v>
      </c>
      <c r="AA112" s="41">
        <v>0.54630000000000001</v>
      </c>
      <c r="AB112" s="42">
        <v>5</v>
      </c>
      <c r="AC112" s="42">
        <v>6.7500000000000004E-2</v>
      </c>
      <c r="AD112" s="42">
        <v>0.81</v>
      </c>
      <c r="AE112" s="43">
        <v>0.15</v>
      </c>
      <c r="AG112" s="38">
        <v>14.804600000000001</v>
      </c>
      <c r="AH112" s="38">
        <v>0.81</v>
      </c>
      <c r="AI112" s="38">
        <v>5.8700000000000002E-2</v>
      </c>
      <c r="AJ112" s="38">
        <v>3.14</v>
      </c>
      <c r="AK112" s="38">
        <v>12</v>
      </c>
      <c r="AN112" s="44">
        <v>3.2399780340472266</v>
      </c>
      <c r="AP112" s="38" t="s">
        <v>243</v>
      </c>
      <c r="AQ112" s="38">
        <v>45788</v>
      </c>
      <c r="AR112" s="38">
        <v>245955</v>
      </c>
      <c r="AT112" s="38">
        <f t="shared" si="3"/>
        <v>0.18272433440610519</v>
      </c>
      <c r="AX112" s="38">
        <f t="shared" si="4"/>
        <v>4.7898779936737519</v>
      </c>
      <c r="BC112" s="38" t="s">
        <v>238</v>
      </c>
    </row>
    <row r="113" spans="1:55" s="38" customFormat="1" x14ac:dyDescent="0.55000000000000004">
      <c r="A113" s="38" t="s">
        <v>206</v>
      </c>
      <c r="C113" s="38" t="s">
        <v>162</v>
      </c>
      <c r="D113" s="38">
        <v>2</v>
      </c>
      <c r="E113" s="38" t="s">
        <v>244</v>
      </c>
      <c r="F113" s="38" t="e">
        <f>+UPbcalc:#REF!</f>
        <v>#NAME?</v>
      </c>
      <c r="G113" s="38">
        <v>4.5699999999999998E-2</v>
      </c>
      <c r="H113" s="39">
        <v>6.7000000000000002E-3</v>
      </c>
      <c r="I113" s="38">
        <v>0.33679999999999999</v>
      </c>
      <c r="J113" s="39">
        <v>2.4899999999999999E-2</v>
      </c>
      <c r="K113" s="38">
        <v>5.348E-2</v>
      </c>
      <c r="L113" s="39">
        <v>2.1100000000000001E-2</v>
      </c>
      <c r="M113" s="38" t="e">
        <f>+UPbcalc:#REF!</f>
        <v>#NAME?</v>
      </c>
      <c r="N113" s="38" t="e">
        <f>+UPbcalc:#REF!</f>
        <v>#NAME?</v>
      </c>
      <c r="O113" s="40">
        <v>288</v>
      </c>
      <c r="P113" s="38">
        <v>3.8</v>
      </c>
      <c r="Q113" s="40">
        <v>294.8</v>
      </c>
      <c r="R113" s="38">
        <v>12.8</v>
      </c>
      <c r="S113" s="38">
        <v>348</v>
      </c>
      <c r="T113" s="38">
        <v>96</v>
      </c>
      <c r="U113" s="38" t="e">
        <f>+UPbcalc:#REF!/1000000</f>
        <v>#NAME?</v>
      </c>
      <c r="V113" s="38" t="s">
        <v>55</v>
      </c>
      <c r="W113" s="38">
        <v>12</v>
      </c>
      <c r="Z113" s="38" t="s">
        <v>244</v>
      </c>
      <c r="AA113" s="41">
        <v>0.33679999999999999</v>
      </c>
      <c r="AB113" s="42">
        <v>2.5</v>
      </c>
      <c r="AC113" s="42">
        <v>4.5699999999999998E-2</v>
      </c>
      <c r="AD113" s="42">
        <v>0.67</v>
      </c>
      <c r="AE113" s="43">
        <v>0.15</v>
      </c>
      <c r="AG113" s="38">
        <v>21.889299999999999</v>
      </c>
      <c r="AH113" s="38">
        <v>0.67</v>
      </c>
      <c r="AI113" s="38">
        <v>5.3499999999999999E-2</v>
      </c>
      <c r="AJ113" s="38">
        <v>2.11</v>
      </c>
      <c r="AK113" s="38">
        <v>12</v>
      </c>
      <c r="AN113" s="44">
        <v>2.2268408551068886</v>
      </c>
      <c r="AP113" s="38" t="s">
        <v>244</v>
      </c>
      <c r="AQ113" s="38">
        <v>257597</v>
      </c>
      <c r="AR113" s="38">
        <v>958767</v>
      </c>
      <c r="AT113" s="38">
        <f t="shared" si="3"/>
        <v>0.26371090764066707</v>
      </c>
      <c r="AX113" s="38">
        <f t="shared" si="4"/>
        <v>2.3066485753052923</v>
      </c>
    </row>
    <row r="114" spans="1:55" s="38" customFormat="1" x14ac:dyDescent="0.55000000000000004">
      <c r="A114" s="38" t="s">
        <v>179</v>
      </c>
      <c r="C114" s="38" t="s">
        <v>162</v>
      </c>
      <c r="D114" s="38">
        <v>2</v>
      </c>
      <c r="E114" s="38" t="s">
        <v>245</v>
      </c>
      <c r="F114" s="38" t="e">
        <f>+UPbcalc:#REF!</f>
        <v>#NAME?</v>
      </c>
      <c r="G114" s="38">
        <v>2.1999999999999999E-2</v>
      </c>
      <c r="H114" s="39">
        <v>7.0000000000000001E-3</v>
      </c>
      <c r="I114" s="38">
        <v>0.184</v>
      </c>
      <c r="J114" s="39">
        <v>1.06E-2</v>
      </c>
      <c r="K114" s="38">
        <v>6.0679999999999998E-2</v>
      </c>
      <c r="L114" s="39">
        <v>8.0999999999999996E-3</v>
      </c>
      <c r="M114" s="38" t="e">
        <f>+UPbcalc:#REF!</f>
        <v>#NAME?</v>
      </c>
      <c r="N114" s="38" t="e">
        <f>+UPbcalc:#REF!</f>
        <v>#NAME?</v>
      </c>
      <c r="O114" s="40">
        <v>140.19999999999999</v>
      </c>
      <c r="P114" s="38">
        <v>1.9</v>
      </c>
      <c r="Q114" s="40">
        <v>171.5</v>
      </c>
      <c r="R114" s="38">
        <v>3.4</v>
      </c>
      <c r="S114" s="38">
        <v>626</v>
      </c>
      <c r="T114" s="38">
        <v>34</v>
      </c>
      <c r="U114" s="38" t="e">
        <f>+UPbcalc:#REF!/1000000</f>
        <v>#NAME?</v>
      </c>
      <c r="V114" s="38" t="s">
        <v>68</v>
      </c>
      <c r="W114" s="38">
        <v>12</v>
      </c>
      <c r="Z114" s="38" t="s">
        <v>245</v>
      </c>
      <c r="AA114" s="41">
        <v>0.184</v>
      </c>
      <c r="AB114" s="42">
        <v>1.1000000000000001</v>
      </c>
      <c r="AC114" s="42">
        <v>2.1999999999999999E-2</v>
      </c>
      <c r="AD114" s="42">
        <v>0.7</v>
      </c>
      <c r="AE114" s="43">
        <v>0.15</v>
      </c>
      <c r="AG114" s="38">
        <v>45.475700000000003</v>
      </c>
      <c r="AH114" s="38">
        <v>0.7</v>
      </c>
      <c r="AI114" s="38">
        <v>6.0699999999999997E-2</v>
      </c>
      <c r="AJ114" s="38">
        <v>0.81</v>
      </c>
      <c r="AK114" s="38">
        <v>12</v>
      </c>
      <c r="AN114" s="44">
        <v>1.0869565217391306</v>
      </c>
      <c r="AP114" s="38" t="s">
        <v>245</v>
      </c>
      <c r="AQ114" s="38">
        <v>1766985</v>
      </c>
      <c r="AR114" s="38">
        <v>9393559</v>
      </c>
      <c r="AT114" s="38">
        <f t="shared" si="3"/>
        <v>0.18463033830887479</v>
      </c>
      <c r="AX114" s="38">
        <f t="shared" si="4"/>
        <v>18.250728862973766</v>
      </c>
      <c r="BC114" s="38" t="s">
        <v>238</v>
      </c>
    </row>
    <row r="115" spans="1:55" s="38" customFormat="1" x14ac:dyDescent="0.55000000000000004">
      <c r="A115" s="38" t="s">
        <v>165</v>
      </c>
      <c r="C115" s="38" t="s">
        <v>162</v>
      </c>
      <c r="D115" s="38">
        <v>2</v>
      </c>
      <c r="E115" s="38" t="s">
        <v>246</v>
      </c>
      <c r="F115" s="38" t="e">
        <f>+UPbcalc:#REF!</f>
        <v>#NAME?</v>
      </c>
      <c r="G115" s="38">
        <v>3.61E-2</v>
      </c>
      <c r="H115" s="39">
        <v>7.4000000000000003E-3</v>
      </c>
      <c r="I115" s="38">
        <v>0.26300000000000001</v>
      </c>
      <c r="J115" s="39">
        <v>1.7100000000000001E-2</v>
      </c>
      <c r="K115" s="38">
        <v>5.2810000000000003E-2</v>
      </c>
      <c r="L115" s="39">
        <v>1.3899999999999999E-2</v>
      </c>
      <c r="M115" s="38" t="e">
        <f>+UPbcalc:#REF!</f>
        <v>#NAME?</v>
      </c>
      <c r="N115" s="38" t="e">
        <f>+UPbcalc:#REF!</f>
        <v>#NAME?</v>
      </c>
      <c r="O115" s="40">
        <v>228.8</v>
      </c>
      <c r="P115" s="38">
        <v>3.3</v>
      </c>
      <c r="Q115" s="40">
        <v>237.1</v>
      </c>
      <c r="R115" s="38">
        <v>7.2</v>
      </c>
      <c r="S115" s="38">
        <v>320</v>
      </c>
      <c r="T115" s="38">
        <v>64</v>
      </c>
      <c r="U115" s="38" t="e">
        <f>+UPbcalc:#REF!/1000000</f>
        <v>#NAME?</v>
      </c>
      <c r="V115" s="38" t="s">
        <v>57</v>
      </c>
      <c r="W115" s="38">
        <v>12</v>
      </c>
      <c r="Z115" s="38" t="s">
        <v>246</v>
      </c>
      <c r="AA115" s="41">
        <v>0.26300000000000001</v>
      </c>
      <c r="AB115" s="42">
        <v>1.7</v>
      </c>
      <c r="AC115" s="42">
        <v>3.61E-2</v>
      </c>
      <c r="AD115" s="42">
        <v>0.74</v>
      </c>
      <c r="AE115" s="43">
        <v>0.15</v>
      </c>
      <c r="AG115" s="38">
        <v>27.682600000000001</v>
      </c>
      <c r="AH115" s="38">
        <v>0.74</v>
      </c>
      <c r="AI115" s="38">
        <v>5.28E-2</v>
      </c>
      <c r="AJ115" s="38">
        <v>1.39</v>
      </c>
      <c r="AK115" s="38">
        <v>12</v>
      </c>
      <c r="AN115" s="44">
        <v>1.5589353612167298</v>
      </c>
      <c r="AP115" s="38" t="s">
        <v>246</v>
      </c>
      <c r="AQ115" s="38">
        <v>533041</v>
      </c>
      <c r="AR115" s="38">
        <v>2105012</v>
      </c>
      <c r="AT115" s="38">
        <f t="shared" si="3"/>
        <v>0.24854578885436932</v>
      </c>
      <c r="AX115" s="38">
        <f t="shared" si="4"/>
        <v>3.500632644453805</v>
      </c>
      <c r="BC115" s="38" t="s">
        <v>238</v>
      </c>
    </row>
    <row r="116" spans="1:55" s="38" customFormat="1" x14ac:dyDescent="0.55000000000000004">
      <c r="A116" s="38" t="s">
        <v>166</v>
      </c>
      <c r="C116" s="38" t="s">
        <v>162</v>
      </c>
      <c r="D116" s="38">
        <v>1</v>
      </c>
      <c r="E116" s="38" t="s">
        <v>247</v>
      </c>
      <c r="F116" s="38" t="e">
        <f>+UPbcalc:#REF!</f>
        <v>#NAME?</v>
      </c>
      <c r="G116" s="38">
        <v>4.5100000000000001E-2</v>
      </c>
      <c r="H116" s="39">
        <v>8.3999999999999995E-3</v>
      </c>
      <c r="I116" s="38">
        <v>0.32700000000000001</v>
      </c>
      <c r="J116" s="39">
        <v>2.92E-2</v>
      </c>
      <c r="K116" s="38">
        <v>5.2549999999999999E-2</v>
      </c>
      <c r="L116" s="39">
        <v>2.2499999999999999E-2</v>
      </c>
      <c r="M116" s="38" t="e">
        <f>+UPbcalc:#REF!</f>
        <v>#NAME?</v>
      </c>
      <c r="N116" s="38" t="e">
        <f>+UPbcalc:#REF!</f>
        <v>#NAME?</v>
      </c>
      <c r="O116" s="46">
        <v>284.5</v>
      </c>
      <c r="P116" s="38">
        <v>4.7</v>
      </c>
      <c r="Q116" s="46">
        <v>287.2</v>
      </c>
      <c r="R116" s="38">
        <v>14.6</v>
      </c>
      <c r="S116" s="38">
        <v>308</v>
      </c>
      <c r="T116" s="38">
        <v>102</v>
      </c>
      <c r="U116" s="38" t="e">
        <f>+UPbcalc:#REF!/1000000</f>
        <v>#NAME?</v>
      </c>
      <c r="V116" s="38" t="s">
        <v>59</v>
      </c>
      <c r="W116" s="38">
        <v>12</v>
      </c>
      <c r="Z116" s="38" t="s">
        <v>247</v>
      </c>
      <c r="AA116" s="47">
        <v>0.32700000000000001</v>
      </c>
      <c r="AB116" s="48">
        <v>2.9</v>
      </c>
      <c r="AC116" s="48">
        <v>4.5100000000000001E-2</v>
      </c>
      <c r="AD116" s="48">
        <v>0.84</v>
      </c>
      <c r="AE116" s="49">
        <v>0.15</v>
      </c>
      <c r="AG116" s="38">
        <v>22.159099999999999</v>
      </c>
      <c r="AH116" s="38">
        <v>0.84</v>
      </c>
      <c r="AI116" s="38">
        <v>5.2499999999999998E-2</v>
      </c>
      <c r="AJ116" s="38">
        <v>2.25</v>
      </c>
      <c r="AK116" s="38">
        <v>12</v>
      </c>
      <c r="AN116" s="50">
        <v>2.4159021406727827</v>
      </c>
      <c r="AP116" s="38" t="s">
        <v>247</v>
      </c>
      <c r="AQ116" s="38">
        <v>267651</v>
      </c>
      <c r="AR116" s="38">
        <v>899560</v>
      </c>
      <c r="AT116" s="38">
        <f t="shared" si="3"/>
        <v>0.29203782461718025</v>
      </c>
      <c r="AX116" s="38">
        <f t="shared" ref="AX116" si="5">(1-(O116/Q116))*100</f>
        <v>0.94011142061281028</v>
      </c>
    </row>
    <row r="117" spans="1:55" x14ac:dyDescent="0.55000000000000004">
      <c r="AX117" s="19" t="s">
        <v>157</v>
      </c>
      <c r="BC117" s="19" t="s">
        <v>157</v>
      </c>
    </row>
    <row r="118" spans="1:55" x14ac:dyDescent="0.55000000000000004">
      <c r="AX118" s="3" t="s">
        <v>158</v>
      </c>
      <c r="BC118" s="19" t="s">
        <v>159</v>
      </c>
    </row>
    <row r="119" spans="1:55" x14ac:dyDescent="0.55000000000000004">
      <c r="BC119" t="s">
        <v>160</v>
      </c>
    </row>
    <row r="120" spans="1:55" x14ac:dyDescent="0.55000000000000004">
      <c r="AA120" s="22"/>
      <c r="AB120" s="26"/>
      <c r="AC120" s="22"/>
      <c r="AD120" s="22"/>
      <c r="AE120" s="22"/>
      <c r="AF120" s="22"/>
      <c r="AG120" s="22"/>
      <c r="BC120" t="s">
        <v>161</v>
      </c>
    </row>
    <row r="121" spans="1:55" x14ac:dyDescent="0.55000000000000004">
      <c r="Z121" s="27"/>
      <c r="AA121" s="28"/>
      <c r="AB121" s="29"/>
      <c r="AC121" s="28"/>
      <c r="AD121" s="28"/>
      <c r="AE121" s="28"/>
      <c r="AF121" s="28"/>
      <c r="AG121" s="28"/>
      <c r="BC121" s="21" t="s">
        <v>257</v>
      </c>
    </row>
    <row r="122" spans="1:55" x14ac:dyDescent="0.55000000000000004">
      <c r="Z122" s="27"/>
      <c r="AA122" s="22"/>
      <c r="AB122" s="26"/>
      <c r="AC122" s="22"/>
      <c r="AD122" s="22"/>
      <c r="AE122" s="22"/>
      <c r="AF122" s="22"/>
      <c r="AG122" s="22"/>
    </row>
    <row r="123" spans="1:55" x14ac:dyDescent="0.55000000000000004">
      <c r="Z123" s="27"/>
      <c r="AA123" s="28"/>
      <c r="AB123" s="29"/>
      <c r="AC123" s="28"/>
      <c r="AD123" s="28"/>
      <c r="AE123" s="28"/>
      <c r="AF123" s="28"/>
      <c r="AG123" s="28"/>
    </row>
    <row r="124" spans="1:55" x14ac:dyDescent="0.55000000000000004">
      <c r="Z124" s="27"/>
      <c r="AA124" s="30"/>
      <c r="AB124" s="31"/>
      <c r="AC124" s="30"/>
      <c r="AD124" s="30"/>
      <c r="AE124" s="30"/>
      <c r="AF124" s="30"/>
      <c r="AG124" s="30"/>
    </row>
    <row r="125" spans="1:55" x14ac:dyDescent="0.55000000000000004">
      <c r="Z125" s="27"/>
      <c r="AA125" s="28"/>
      <c r="AB125" s="29"/>
      <c r="AC125" s="28"/>
      <c r="AD125" s="28"/>
      <c r="AE125" s="28"/>
      <c r="AF125" s="28"/>
      <c r="AG125" s="28"/>
    </row>
    <row r="126" spans="1:55" x14ac:dyDescent="0.55000000000000004">
      <c r="Z126" s="27"/>
      <c r="AA126" s="22"/>
      <c r="AB126" s="26"/>
      <c r="AC126" s="22"/>
      <c r="AD126" s="22"/>
      <c r="AE126" s="22"/>
      <c r="AF126" s="22"/>
      <c r="AG126" s="22"/>
    </row>
    <row r="127" spans="1:55" x14ac:dyDescent="0.55000000000000004">
      <c r="Z127" s="27"/>
      <c r="AA127" s="30"/>
      <c r="AB127" s="31"/>
      <c r="AC127" s="30"/>
      <c r="AD127" s="30"/>
      <c r="AE127" s="30"/>
      <c r="AF127" s="30"/>
      <c r="AG127" s="30"/>
    </row>
    <row r="128" spans="1:55" x14ac:dyDescent="0.55000000000000004">
      <c r="Z128" s="27"/>
      <c r="AA128" s="22"/>
      <c r="AB128" s="26"/>
      <c r="AC128" s="22"/>
      <c r="AD128" s="22"/>
      <c r="AE128" s="22"/>
      <c r="AF128" s="22"/>
      <c r="AG128" s="22"/>
    </row>
    <row r="129" spans="26:33" x14ac:dyDescent="0.55000000000000004">
      <c r="Z129" s="27"/>
      <c r="AA129" s="22"/>
      <c r="AB129" s="26"/>
      <c r="AC129" s="22"/>
      <c r="AD129" s="22"/>
      <c r="AE129" s="22"/>
      <c r="AF129" s="22"/>
      <c r="AG129" s="22"/>
    </row>
    <row r="130" spans="26:33" x14ac:dyDescent="0.55000000000000004">
      <c r="Z130" s="27"/>
      <c r="AA130" s="30"/>
      <c r="AB130" s="31"/>
      <c r="AC130" s="30"/>
      <c r="AD130" s="30"/>
      <c r="AE130" s="30"/>
      <c r="AF130" s="30"/>
      <c r="AG130" s="30"/>
    </row>
    <row r="131" spans="26:33" x14ac:dyDescent="0.55000000000000004">
      <c r="Z131" s="27"/>
      <c r="AA131" s="22"/>
      <c r="AB131" s="26"/>
      <c r="AC131" s="22"/>
      <c r="AD131" s="22"/>
      <c r="AE131" s="22"/>
      <c r="AF131" s="22"/>
      <c r="AG131" s="22"/>
    </row>
    <row r="132" spans="26:33" x14ac:dyDescent="0.55000000000000004">
      <c r="Z132" s="27"/>
      <c r="AA132" s="22"/>
      <c r="AB132" s="26"/>
      <c r="AC132" s="22"/>
      <c r="AD132" s="22"/>
      <c r="AE132" s="22"/>
      <c r="AF132" s="22"/>
      <c r="AG132" s="22"/>
    </row>
    <row r="133" spans="26:33" x14ac:dyDescent="0.55000000000000004">
      <c r="Z133" s="27"/>
      <c r="AA133" s="28"/>
      <c r="AB133" s="29"/>
      <c r="AC133" s="28"/>
      <c r="AD133" s="28"/>
      <c r="AE133" s="28"/>
      <c r="AF133" s="28"/>
      <c r="AG133" s="28"/>
    </row>
    <row r="134" spans="26:33" x14ac:dyDescent="0.55000000000000004">
      <c r="Z134" s="27"/>
      <c r="AA134" s="22"/>
      <c r="AB134" s="26"/>
      <c r="AC134" s="22"/>
      <c r="AD134" s="22"/>
      <c r="AE134" s="22"/>
      <c r="AF134" s="22"/>
      <c r="AG134" s="22"/>
    </row>
    <row r="135" spans="26:33" x14ac:dyDescent="0.55000000000000004">
      <c r="Z135" s="27"/>
      <c r="AA135" s="28"/>
      <c r="AB135" s="29"/>
      <c r="AC135" s="28"/>
      <c r="AD135" s="28"/>
      <c r="AE135" s="28"/>
      <c r="AF135" s="28"/>
      <c r="AG135" s="28"/>
    </row>
    <row r="136" spans="26:33" x14ac:dyDescent="0.55000000000000004">
      <c r="Z136" s="27"/>
      <c r="AA136" s="32"/>
      <c r="AB136" s="33"/>
      <c r="AC136" s="32"/>
      <c r="AD136" s="32"/>
      <c r="AE136" s="32"/>
      <c r="AF136" s="32"/>
      <c r="AG136" s="32"/>
    </row>
    <row r="137" spans="26:33" x14ac:dyDescent="0.55000000000000004">
      <c r="Z137" s="27"/>
      <c r="AA137" s="32"/>
      <c r="AB137" s="33"/>
      <c r="AC137" s="32"/>
      <c r="AD137" s="32"/>
      <c r="AE137" s="32"/>
      <c r="AF137" s="32"/>
      <c r="AG137" s="32"/>
    </row>
    <row r="138" spans="26:33" x14ac:dyDescent="0.55000000000000004">
      <c r="Z138" s="27"/>
      <c r="AA138" s="28"/>
      <c r="AB138" s="29"/>
      <c r="AC138" s="28"/>
      <c r="AD138" s="28"/>
      <c r="AE138" s="28"/>
      <c r="AF138" s="28"/>
      <c r="AG138" s="28"/>
    </row>
    <row r="139" spans="26:33" x14ac:dyDescent="0.55000000000000004">
      <c r="Z139" s="27"/>
      <c r="AA139" s="32"/>
      <c r="AB139" s="33"/>
      <c r="AC139" s="32"/>
      <c r="AD139" s="32"/>
      <c r="AE139" s="32"/>
      <c r="AF139" s="32"/>
      <c r="AG139" s="32"/>
    </row>
    <row r="140" spans="26:33" x14ac:dyDescent="0.55000000000000004">
      <c r="Z140" s="27"/>
      <c r="AA140" s="32"/>
      <c r="AB140" s="33"/>
      <c r="AC140" s="32"/>
      <c r="AD140" s="32"/>
      <c r="AE140" s="32"/>
      <c r="AF140" s="32"/>
      <c r="AG140" s="32"/>
    </row>
    <row r="141" spans="26:33" x14ac:dyDescent="0.55000000000000004">
      <c r="Z141" s="27"/>
      <c r="AA141" s="22"/>
      <c r="AB141" s="26"/>
      <c r="AC141" s="22"/>
      <c r="AD141" s="22"/>
      <c r="AE141" s="22"/>
      <c r="AF141" s="22"/>
      <c r="AG141" s="22"/>
    </row>
    <row r="142" spans="26:33" x14ac:dyDescent="0.55000000000000004">
      <c r="Z142" s="27"/>
      <c r="AA142" s="32"/>
      <c r="AB142" s="33"/>
      <c r="AC142" s="32"/>
      <c r="AD142" s="32"/>
      <c r="AE142" s="32"/>
      <c r="AF142" s="32"/>
      <c r="AG142" s="32"/>
    </row>
    <row r="143" spans="26:33" x14ac:dyDescent="0.55000000000000004">
      <c r="Z143" s="27"/>
      <c r="AA143" s="22"/>
      <c r="AB143" s="26"/>
      <c r="AC143" s="22"/>
      <c r="AD143" s="22"/>
      <c r="AE143" s="22"/>
      <c r="AF143" s="22"/>
      <c r="AG143" s="22"/>
    </row>
    <row r="144" spans="26:33" x14ac:dyDescent="0.55000000000000004">
      <c r="Z144" s="27"/>
      <c r="AA144" s="22"/>
      <c r="AB144" s="26"/>
      <c r="AC144" s="22"/>
      <c r="AD144" s="22"/>
      <c r="AE144" s="22"/>
      <c r="AF144" s="22"/>
      <c r="AG144" s="22"/>
    </row>
    <row r="145" spans="26:33" x14ac:dyDescent="0.55000000000000004">
      <c r="Z145" s="27"/>
      <c r="AA145" s="22"/>
      <c r="AB145" s="26"/>
      <c r="AC145" s="22"/>
      <c r="AD145" s="22"/>
      <c r="AE145" s="22"/>
      <c r="AF145" s="22"/>
      <c r="AG145" s="22"/>
    </row>
    <row r="146" spans="26:33" x14ac:dyDescent="0.55000000000000004">
      <c r="Z146" s="27"/>
      <c r="AA146" s="30"/>
      <c r="AB146" s="31"/>
      <c r="AC146" s="30"/>
      <c r="AD146" s="30"/>
      <c r="AE146" s="30"/>
      <c r="AF146" s="30"/>
      <c r="AG146" s="30"/>
    </row>
    <row r="147" spans="26:33" x14ac:dyDescent="0.55000000000000004">
      <c r="Z147" s="27"/>
      <c r="AA147" s="28"/>
      <c r="AB147" s="29"/>
      <c r="AC147" s="28"/>
      <c r="AD147" s="28"/>
      <c r="AE147" s="28"/>
      <c r="AF147" s="28"/>
      <c r="AG147" s="28"/>
    </row>
    <row r="148" spans="26:33" x14ac:dyDescent="0.55000000000000004">
      <c r="Z148" s="27"/>
      <c r="AA148" s="32"/>
      <c r="AB148" s="33"/>
      <c r="AC148" s="32"/>
      <c r="AD148" s="32"/>
      <c r="AE148" s="32"/>
      <c r="AF148" s="32"/>
      <c r="AG148" s="32"/>
    </row>
    <row r="149" spans="26:33" x14ac:dyDescent="0.55000000000000004">
      <c r="Z149" s="27"/>
      <c r="AA149" s="30"/>
      <c r="AB149" s="31"/>
      <c r="AC149" s="30"/>
      <c r="AD149" s="30"/>
      <c r="AE149" s="30"/>
      <c r="AF149" s="30"/>
      <c r="AG149" s="30"/>
    </row>
    <row r="150" spans="26:33" x14ac:dyDescent="0.55000000000000004">
      <c r="Z150" s="27"/>
      <c r="AA150" s="32"/>
      <c r="AB150" s="33"/>
      <c r="AC150" s="32"/>
      <c r="AD150" s="32"/>
      <c r="AE150" s="32"/>
      <c r="AF150" s="32"/>
      <c r="AG150" s="32"/>
    </row>
    <row r="151" spans="26:33" x14ac:dyDescent="0.55000000000000004">
      <c r="Z151" s="27"/>
      <c r="AA151" s="28"/>
      <c r="AB151" s="29"/>
      <c r="AC151" s="28"/>
      <c r="AD151" s="28"/>
      <c r="AE151" s="28"/>
      <c r="AF151" s="28"/>
      <c r="AG151" s="28"/>
    </row>
    <row r="152" spans="26:33" x14ac:dyDescent="0.55000000000000004">
      <c r="Z152" s="27"/>
      <c r="AA152" s="22"/>
      <c r="AB152" s="26"/>
      <c r="AC152" s="22"/>
      <c r="AD152" s="22"/>
      <c r="AE152" s="22"/>
      <c r="AF152" s="22"/>
      <c r="AG152" s="22"/>
    </row>
    <row r="153" spans="26:33" x14ac:dyDescent="0.55000000000000004">
      <c r="Z153" s="27"/>
      <c r="AA153" s="22"/>
      <c r="AB153" s="26"/>
      <c r="AC153" s="22"/>
      <c r="AD153" s="22"/>
      <c r="AE153" s="22"/>
      <c r="AF153" s="22"/>
      <c r="AG153" s="22"/>
    </row>
    <row r="154" spans="26:33" x14ac:dyDescent="0.55000000000000004">
      <c r="Z154" s="27"/>
      <c r="AA154" s="28"/>
      <c r="AB154" s="29"/>
      <c r="AC154" s="28"/>
      <c r="AD154" s="28"/>
      <c r="AE154" s="28"/>
      <c r="AF154" s="28"/>
      <c r="AG154" s="28"/>
    </row>
    <row r="155" spans="26:33" x14ac:dyDescent="0.55000000000000004">
      <c r="Z155" s="27"/>
      <c r="AA155" s="22"/>
      <c r="AB155" s="26"/>
      <c r="AC155" s="22"/>
      <c r="AD155" s="22"/>
      <c r="AE155" s="22"/>
      <c r="AF155" s="22"/>
      <c r="AG155" s="22"/>
    </row>
    <row r="156" spans="26:33" x14ac:dyDescent="0.55000000000000004">
      <c r="Z156" s="27"/>
      <c r="AA156" s="22"/>
      <c r="AB156" s="26"/>
      <c r="AC156" s="22"/>
      <c r="AD156" s="22"/>
      <c r="AE156" s="22"/>
      <c r="AF156" s="22"/>
      <c r="AG156" s="22"/>
    </row>
    <row r="157" spans="26:33" x14ac:dyDescent="0.55000000000000004">
      <c r="Z157" s="27"/>
      <c r="AA157" s="32"/>
      <c r="AB157" s="33"/>
      <c r="AC157" s="32"/>
      <c r="AD157" s="32"/>
      <c r="AE157" s="32"/>
      <c r="AF157" s="32"/>
      <c r="AG157" s="32"/>
    </row>
    <row r="158" spans="26:33" x14ac:dyDescent="0.55000000000000004">
      <c r="Z158" s="27"/>
      <c r="AA158" s="30"/>
      <c r="AB158" s="31"/>
      <c r="AC158" s="30"/>
      <c r="AD158" s="30"/>
      <c r="AE158" s="30"/>
      <c r="AF158" s="30"/>
      <c r="AG158" s="30"/>
    </row>
    <row r="159" spans="26:33" x14ac:dyDescent="0.55000000000000004">
      <c r="Z159" s="27"/>
      <c r="AA159" s="28"/>
      <c r="AB159" s="29"/>
      <c r="AC159" s="28"/>
      <c r="AD159" s="28"/>
      <c r="AE159" s="28"/>
      <c r="AF159" s="28"/>
      <c r="AG159" s="28"/>
    </row>
    <row r="160" spans="26:33" x14ac:dyDescent="0.55000000000000004">
      <c r="Z160" s="27"/>
      <c r="AA160" s="28"/>
      <c r="AB160" s="29"/>
      <c r="AC160" s="28"/>
      <c r="AD160" s="28"/>
      <c r="AE160" s="28"/>
      <c r="AF160" s="28"/>
      <c r="AG160" s="28"/>
    </row>
    <row r="161" spans="26:33" x14ac:dyDescent="0.55000000000000004">
      <c r="Z161" s="27"/>
      <c r="AA161" s="30"/>
      <c r="AB161" s="31"/>
      <c r="AC161" s="30"/>
      <c r="AD161" s="30"/>
      <c r="AE161" s="30"/>
      <c r="AF161" s="30"/>
      <c r="AG161" s="30"/>
    </row>
    <row r="162" spans="26:33" x14ac:dyDescent="0.55000000000000004">
      <c r="Z162" s="27"/>
      <c r="AA162" s="28"/>
      <c r="AB162" s="29"/>
      <c r="AC162" s="28"/>
      <c r="AD162" s="28"/>
      <c r="AE162" s="28"/>
      <c r="AF162" s="28"/>
      <c r="AG162" s="28"/>
    </row>
    <row r="163" spans="26:33" x14ac:dyDescent="0.55000000000000004">
      <c r="Z163" s="27"/>
      <c r="AA163" s="30"/>
      <c r="AB163" s="31"/>
      <c r="AC163" s="30"/>
      <c r="AD163" s="30"/>
      <c r="AE163" s="30"/>
      <c r="AF163" s="30"/>
      <c r="AG163" s="30"/>
    </row>
    <row r="164" spans="26:33" x14ac:dyDescent="0.55000000000000004">
      <c r="Z164" s="27"/>
      <c r="AA164" s="22"/>
      <c r="AB164" s="26"/>
      <c r="AC164" s="22"/>
      <c r="AD164" s="22"/>
      <c r="AE164" s="22"/>
      <c r="AF164" s="22"/>
      <c r="AG164" s="22"/>
    </row>
    <row r="165" spans="26:33" x14ac:dyDescent="0.55000000000000004">
      <c r="Z165" s="27"/>
      <c r="AA165" s="22"/>
      <c r="AB165" s="26"/>
      <c r="AC165" s="22"/>
      <c r="AD165" s="22"/>
      <c r="AE165" s="22"/>
      <c r="AF165" s="22"/>
      <c r="AG165" s="22"/>
    </row>
    <row r="166" spans="26:33" x14ac:dyDescent="0.55000000000000004">
      <c r="Z166" s="27"/>
      <c r="AA166" s="28"/>
      <c r="AB166" s="29"/>
      <c r="AC166" s="28"/>
      <c r="AD166" s="28"/>
      <c r="AE166" s="28"/>
      <c r="AF166" s="28"/>
      <c r="AG166" s="28"/>
    </row>
    <row r="167" spans="26:33" x14ac:dyDescent="0.55000000000000004">
      <c r="Z167" s="27"/>
      <c r="AA167" s="32"/>
      <c r="AB167" s="33"/>
      <c r="AC167" s="32"/>
      <c r="AD167" s="32"/>
      <c r="AE167" s="32"/>
      <c r="AF167" s="32"/>
      <c r="AG167" s="32"/>
    </row>
    <row r="168" spans="26:33" x14ac:dyDescent="0.55000000000000004">
      <c r="Z168" s="27"/>
      <c r="AA168" s="28"/>
      <c r="AB168" s="29"/>
      <c r="AC168" s="28"/>
      <c r="AD168" s="28"/>
      <c r="AE168" s="28"/>
      <c r="AF168" s="28"/>
      <c r="AG168" s="28"/>
    </row>
    <row r="169" spans="26:33" x14ac:dyDescent="0.55000000000000004">
      <c r="Z169" s="27"/>
      <c r="AA169" s="28"/>
      <c r="AB169" s="29"/>
      <c r="AC169" s="28"/>
      <c r="AD169" s="28"/>
      <c r="AE169" s="28"/>
      <c r="AF169" s="28"/>
      <c r="AG169" s="28"/>
    </row>
    <row r="170" spans="26:33" x14ac:dyDescent="0.55000000000000004">
      <c r="Z170" s="27"/>
      <c r="AA170" s="22"/>
      <c r="AB170" s="26"/>
      <c r="AC170" s="22"/>
      <c r="AD170" s="22"/>
      <c r="AE170" s="22"/>
      <c r="AF170" s="22"/>
      <c r="AG170" s="22"/>
    </row>
    <row r="171" spans="26:33" x14ac:dyDescent="0.55000000000000004">
      <c r="Z171" s="27"/>
      <c r="AA171" s="22"/>
      <c r="AB171" s="26"/>
      <c r="AC171" s="22"/>
      <c r="AD171" s="22"/>
      <c r="AE171" s="22"/>
      <c r="AF171" s="22"/>
      <c r="AG171" s="22"/>
    </row>
    <row r="172" spans="26:33" x14ac:dyDescent="0.55000000000000004">
      <c r="Z172" s="27"/>
      <c r="AA172" s="28"/>
      <c r="AB172" s="29"/>
      <c r="AC172" s="28"/>
      <c r="AD172" s="28"/>
      <c r="AE172" s="28"/>
      <c r="AF172" s="28"/>
      <c r="AG172" s="28"/>
    </row>
    <row r="173" spans="26:33" x14ac:dyDescent="0.55000000000000004">
      <c r="Z173" s="27"/>
      <c r="AA173" s="22"/>
      <c r="AB173" s="26"/>
      <c r="AC173" s="22"/>
      <c r="AD173" s="22"/>
      <c r="AE173" s="22"/>
      <c r="AF173" s="22"/>
      <c r="AG173" s="22"/>
    </row>
    <row r="174" spans="26:33" x14ac:dyDescent="0.55000000000000004">
      <c r="Z174" s="27"/>
      <c r="AA174" s="22"/>
      <c r="AB174" s="26"/>
      <c r="AC174" s="22"/>
      <c r="AD174" s="22"/>
      <c r="AE174" s="22"/>
      <c r="AF174" s="22"/>
      <c r="AG174" s="22"/>
    </row>
    <row r="175" spans="26:33" x14ac:dyDescent="0.55000000000000004">
      <c r="Z175" s="27"/>
      <c r="AA175" s="22"/>
      <c r="AB175" s="26"/>
      <c r="AC175" s="22"/>
      <c r="AD175" s="22"/>
      <c r="AE175" s="22"/>
      <c r="AF175" s="22"/>
      <c r="AG175" s="22"/>
    </row>
    <row r="176" spans="26:33" x14ac:dyDescent="0.55000000000000004">
      <c r="Z176" s="27"/>
      <c r="AA176" s="28"/>
      <c r="AB176" s="29"/>
      <c r="AC176" s="28"/>
      <c r="AD176" s="28"/>
      <c r="AE176" s="28"/>
      <c r="AF176" s="28"/>
      <c r="AG176" s="28"/>
    </row>
    <row r="177" spans="26:33" x14ac:dyDescent="0.55000000000000004">
      <c r="Z177" s="27"/>
      <c r="AA177" s="22"/>
      <c r="AB177" s="26"/>
      <c r="AC177" s="22"/>
      <c r="AD177" s="22"/>
      <c r="AE177" s="22"/>
      <c r="AF177" s="22"/>
      <c r="AG177" s="22"/>
    </row>
    <row r="178" spans="26:33" x14ac:dyDescent="0.55000000000000004">
      <c r="Z178" s="27"/>
      <c r="AA178" s="28"/>
      <c r="AB178" s="29"/>
      <c r="AC178" s="28"/>
      <c r="AD178" s="28"/>
      <c r="AE178" s="28"/>
      <c r="AF178" s="28"/>
      <c r="AG178" s="28"/>
    </row>
    <row r="179" spans="26:33" x14ac:dyDescent="0.55000000000000004">
      <c r="Z179" s="27"/>
      <c r="AA179" s="30"/>
      <c r="AB179" s="31"/>
      <c r="AC179" s="30"/>
      <c r="AD179" s="30"/>
      <c r="AE179" s="30"/>
      <c r="AF179" s="30"/>
      <c r="AG179" s="30"/>
    </row>
    <row r="180" spans="26:33" x14ac:dyDescent="0.55000000000000004">
      <c r="Z180" s="27"/>
      <c r="AA180" s="22"/>
      <c r="AB180" s="26"/>
      <c r="AC180" s="22"/>
      <c r="AD180" s="22"/>
      <c r="AE180" s="22"/>
      <c r="AF180" s="22"/>
      <c r="AG180" s="22"/>
    </row>
    <row r="181" spans="26:33" x14ac:dyDescent="0.55000000000000004">
      <c r="Z181" s="27"/>
      <c r="AA181" s="28"/>
      <c r="AB181" s="29"/>
      <c r="AC181" s="28"/>
      <c r="AD181" s="28"/>
      <c r="AE181" s="28"/>
      <c r="AF181" s="28"/>
      <c r="AG181" s="28"/>
    </row>
    <row r="182" spans="26:33" x14ac:dyDescent="0.55000000000000004">
      <c r="Z182" s="27"/>
      <c r="AA182" s="30"/>
      <c r="AB182" s="31"/>
      <c r="AC182" s="30"/>
      <c r="AD182" s="30"/>
      <c r="AE182" s="30"/>
      <c r="AF182" s="30"/>
      <c r="AG182" s="30"/>
    </row>
    <row r="183" spans="26:33" x14ac:dyDescent="0.55000000000000004">
      <c r="Z183" s="27"/>
      <c r="AA183" s="32"/>
      <c r="AB183" s="33"/>
      <c r="AC183" s="32"/>
      <c r="AD183" s="32"/>
      <c r="AE183" s="32"/>
      <c r="AF183" s="32"/>
      <c r="AG183" s="32"/>
    </row>
    <row r="184" spans="26:33" x14ac:dyDescent="0.55000000000000004">
      <c r="Z184" s="27"/>
      <c r="AA184" s="22"/>
      <c r="AB184" s="26"/>
      <c r="AC184" s="22"/>
      <c r="AD184" s="22"/>
      <c r="AE184" s="22"/>
      <c r="AF184" s="22"/>
      <c r="AG184" s="22"/>
    </row>
    <row r="185" spans="26:33" x14ac:dyDescent="0.55000000000000004">
      <c r="Z185" s="27"/>
      <c r="AA185" s="28"/>
      <c r="AB185" s="29"/>
      <c r="AC185" s="28"/>
      <c r="AD185" s="28"/>
      <c r="AE185" s="28"/>
      <c r="AF185" s="28"/>
      <c r="AG185" s="28"/>
    </row>
    <row r="186" spans="26:33" x14ac:dyDescent="0.55000000000000004">
      <c r="Z186" s="27"/>
      <c r="AA186" s="22"/>
      <c r="AB186" s="26"/>
      <c r="AC186" s="22"/>
      <c r="AD186" s="22"/>
      <c r="AE186" s="22"/>
      <c r="AF186" s="22"/>
      <c r="AG186" s="22"/>
    </row>
    <row r="187" spans="26:33" x14ac:dyDescent="0.55000000000000004">
      <c r="Z187" s="27"/>
      <c r="AA187" s="22"/>
      <c r="AB187" s="26"/>
      <c r="AC187" s="22"/>
      <c r="AD187" s="22"/>
      <c r="AE187" s="22"/>
      <c r="AF187" s="22"/>
      <c r="AG187" s="22"/>
    </row>
    <row r="188" spans="26:33" x14ac:dyDescent="0.55000000000000004">
      <c r="Z188" s="27"/>
      <c r="AA188" s="30"/>
      <c r="AB188" s="31"/>
      <c r="AC188" s="30"/>
      <c r="AD188" s="30"/>
      <c r="AE188" s="30"/>
      <c r="AF188" s="30"/>
      <c r="AG188" s="30"/>
    </row>
    <row r="189" spans="26:33" x14ac:dyDescent="0.55000000000000004">
      <c r="Z189" s="27"/>
      <c r="AA189" s="22"/>
      <c r="AB189" s="26"/>
      <c r="AC189" s="22"/>
      <c r="AD189" s="22"/>
      <c r="AE189" s="22"/>
      <c r="AF189" s="22"/>
      <c r="AG189" s="22"/>
    </row>
    <row r="190" spans="26:33" x14ac:dyDescent="0.55000000000000004">
      <c r="Z190" s="27"/>
      <c r="AA190" s="22"/>
      <c r="AB190" s="26"/>
      <c r="AC190" s="22"/>
      <c r="AD190" s="22"/>
      <c r="AE190" s="22"/>
      <c r="AF190" s="22"/>
      <c r="AG190" s="22"/>
    </row>
    <row r="191" spans="26:33" x14ac:dyDescent="0.55000000000000004">
      <c r="Z191" s="27"/>
      <c r="AA191" s="22"/>
      <c r="AB191" s="26"/>
      <c r="AC191" s="22"/>
      <c r="AD191" s="22"/>
      <c r="AE191" s="22"/>
      <c r="AF191" s="22"/>
      <c r="AG191" s="22"/>
    </row>
    <row r="192" spans="26:33" x14ac:dyDescent="0.55000000000000004">
      <c r="Z192" s="27"/>
      <c r="AA192" s="30"/>
      <c r="AB192" s="31"/>
      <c r="AC192" s="30"/>
      <c r="AD192" s="30"/>
      <c r="AE192" s="30"/>
      <c r="AF192" s="30"/>
      <c r="AG192" s="30"/>
    </row>
    <row r="193" spans="26:33" x14ac:dyDescent="0.55000000000000004">
      <c r="Z193" s="27"/>
      <c r="AA193" s="32"/>
      <c r="AB193" s="33"/>
      <c r="AC193" s="32"/>
      <c r="AD193" s="32"/>
      <c r="AE193" s="32"/>
      <c r="AF193" s="32"/>
      <c r="AG193" s="32"/>
    </row>
    <row r="194" spans="26:33" x14ac:dyDescent="0.55000000000000004">
      <c r="Z194" s="27"/>
      <c r="AA194" s="28"/>
      <c r="AB194" s="29"/>
      <c r="AC194" s="28"/>
      <c r="AD194" s="28"/>
      <c r="AE194" s="28"/>
      <c r="AF194" s="28"/>
      <c r="AG194" s="28"/>
    </row>
    <row r="195" spans="26:33" x14ac:dyDescent="0.55000000000000004">
      <c r="Z195" s="27"/>
      <c r="AA195" s="22"/>
      <c r="AB195" s="26"/>
      <c r="AC195" s="22"/>
      <c r="AD195" s="22"/>
      <c r="AE195" s="22"/>
      <c r="AF195" s="22"/>
      <c r="AG195" s="22"/>
    </row>
    <row r="196" spans="26:33" x14ac:dyDescent="0.55000000000000004">
      <c r="Z196" s="27"/>
      <c r="AA196" s="28"/>
      <c r="AB196" s="29"/>
      <c r="AC196" s="28"/>
      <c r="AD196" s="28"/>
      <c r="AE196" s="28"/>
      <c r="AF196" s="28"/>
      <c r="AG196" s="28"/>
    </row>
    <row r="197" spans="26:33" x14ac:dyDescent="0.55000000000000004">
      <c r="Z197" s="27"/>
      <c r="AA197" s="34"/>
      <c r="AB197" s="35"/>
      <c r="AC197" s="34"/>
      <c r="AD197" s="34"/>
      <c r="AE197" s="34"/>
      <c r="AF197" s="34"/>
      <c r="AG197" s="34"/>
    </row>
    <row r="198" spans="26:33" x14ac:dyDescent="0.55000000000000004">
      <c r="Z198" s="27"/>
      <c r="AA198" s="22"/>
      <c r="AB198" s="26"/>
      <c r="AC198" s="22"/>
      <c r="AD198" s="22"/>
      <c r="AE198" s="22"/>
      <c r="AF198" s="22"/>
      <c r="AG198" s="22"/>
    </row>
    <row r="199" spans="26:33" x14ac:dyDescent="0.55000000000000004">
      <c r="Z199" s="27"/>
      <c r="AA199" s="36"/>
      <c r="AB199" s="37"/>
      <c r="AC199" s="36"/>
      <c r="AD199" s="36"/>
      <c r="AE199" s="36"/>
      <c r="AF199" s="36"/>
      <c r="AG199" s="36"/>
    </row>
    <row r="200" spans="26:33" x14ac:dyDescent="0.55000000000000004">
      <c r="Z200" s="27"/>
      <c r="AA200" s="22"/>
      <c r="AB200" s="26"/>
      <c r="AC200" s="22"/>
      <c r="AD200" s="22"/>
      <c r="AE200" s="22"/>
      <c r="AF200" s="22"/>
      <c r="AG200" s="22"/>
    </row>
    <row r="201" spans="26:33" x14ac:dyDescent="0.55000000000000004">
      <c r="Z201" s="27"/>
      <c r="AA201" s="22"/>
      <c r="AB201" s="26"/>
      <c r="AC201" s="22"/>
      <c r="AD201" s="22"/>
      <c r="AE201" s="22"/>
      <c r="AF201" s="22"/>
      <c r="AG201" s="22"/>
    </row>
    <row r="202" spans="26:33" x14ac:dyDescent="0.55000000000000004">
      <c r="Z202" s="27"/>
      <c r="AA202" s="28"/>
      <c r="AB202" s="29"/>
      <c r="AC202" s="28"/>
      <c r="AD202" s="28"/>
      <c r="AE202" s="28"/>
      <c r="AF202" s="28"/>
      <c r="AG202" s="28"/>
    </row>
    <row r="203" spans="26:33" x14ac:dyDescent="0.55000000000000004">
      <c r="Z203" s="27"/>
      <c r="AA203" s="32"/>
      <c r="AB203" s="33"/>
      <c r="AC203" s="32"/>
      <c r="AD203" s="32"/>
      <c r="AE203" s="32"/>
      <c r="AF203" s="32"/>
      <c r="AG203" s="32"/>
    </row>
    <row r="204" spans="26:33" x14ac:dyDescent="0.55000000000000004">
      <c r="Z204" s="27"/>
      <c r="AA204" s="28"/>
      <c r="AB204" s="29"/>
      <c r="AC204" s="28"/>
      <c r="AD204" s="28"/>
      <c r="AE204" s="28"/>
      <c r="AF204" s="28"/>
      <c r="AG204" s="28"/>
    </row>
    <row r="205" spans="26:33" x14ac:dyDescent="0.55000000000000004">
      <c r="Z205" s="27"/>
      <c r="AA205" s="22"/>
      <c r="AB205" s="26"/>
      <c r="AC205" s="22"/>
      <c r="AD205" s="22"/>
      <c r="AE205" s="22"/>
      <c r="AF205" s="22"/>
      <c r="AG205" s="22"/>
    </row>
    <row r="206" spans="26:33" x14ac:dyDescent="0.55000000000000004">
      <c r="Z206" s="27"/>
      <c r="AA206" s="28"/>
      <c r="AB206" s="29"/>
      <c r="AC206" s="28"/>
      <c r="AD206" s="28"/>
      <c r="AE206" s="28"/>
      <c r="AF206" s="28"/>
      <c r="AG206" s="28"/>
    </row>
    <row r="207" spans="26:33" x14ac:dyDescent="0.55000000000000004">
      <c r="Z207" s="27"/>
      <c r="AA207" s="22"/>
      <c r="AB207" s="26"/>
      <c r="AC207" s="22"/>
      <c r="AD207" s="22"/>
      <c r="AE207" s="22"/>
      <c r="AF207" s="22"/>
      <c r="AG207" s="22"/>
    </row>
    <row r="208" spans="26:33" x14ac:dyDescent="0.55000000000000004">
      <c r="Z208" s="27"/>
      <c r="AA208" s="22"/>
      <c r="AB208" s="26"/>
      <c r="AC208" s="22"/>
      <c r="AD208" s="22"/>
      <c r="AE208" s="22"/>
      <c r="AF208" s="22"/>
      <c r="AG208" s="22"/>
    </row>
    <row r="209" spans="26:33" x14ac:dyDescent="0.55000000000000004">
      <c r="Z209" s="27"/>
      <c r="AA209" s="28"/>
      <c r="AB209" s="29"/>
      <c r="AC209" s="28"/>
      <c r="AD209" s="28"/>
      <c r="AE209" s="28"/>
      <c r="AF209" s="28"/>
      <c r="AG209" s="28"/>
    </row>
    <row r="210" spans="26:33" x14ac:dyDescent="0.55000000000000004">
      <c r="Z210" s="27"/>
      <c r="AA210" s="28"/>
      <c r="AB210" s="29"/>
      <c r="AC210" s="28"/>
      <c r="AD210" s="28"/>
      <c r="AE210" s="28"/>
      <c r="AF210" s="28"/>
      <c r="AG210" s="28"/>
    </row>
    <row r="211" spans="26:33" x14ac:dyDescent="0.55000000000000004">
      <c r="Z211" s="27"/>
      <c r="AA211" s="32"/>
      <c r="AB211" s="33"/>
      <c r="AC211" s="32"/>
      <c r="AD211" s="32"/>
      <c r="AE211" s="32"/>
      <c r="AF211" s="32"/>
      <c r="AG211" s="32"/>
    </row>
    <row r="212" spans="26:33" x14ac:dyDescent="0.55000000000000004">
      <c r="Z212" s="27"/>
      <c r="AA212" s="28"/>
      <c r="AB212" s="29"/>
      <c r="AC212" s="28"/>
      <c r="AD212" s="28"/>
      <c r="AE212" s="28"/>
      <c r="AF212" s="28"/>
      <c r="AG212" s="28"/>
    </row>
    <row r="213" spans="26:33" x14ac:dyDescent="0.55000000000000004">
      <c r="Z213" s="27"/>
      <c r="AA213" s="22"/>
      <c r="AB213" s="26"/>
      <c r="AC213" s="22"/>
      <c r="AD213" s="22"/>
      <c r="AE213" s="22"/>
      <c r="AF213" s="22"/>
      <c r="AG213" s="22"/>
    </row>
    <row r="214" spans="26:33" x14ac:dyDescent="0.55000000000000004">
      <c r="Z214" s="27"/>
      <c r="AA214" s="36"/>
      <c r="AB214" s="37"/>
      <c r="AC214" s="36"/>
      <c r="AD214" s="36"/>
      <c r="AE214" s="36"/>
      <c r="AF214" s="36"/>
      <c r="AG214" s="36"/>
    </row>
    <row r="215" spans="26:33" x14ac:dyDescent="0.55000000000000004">
      <c r="Z215" s="27"/>
      <c r="AA215" s="32"/>
      <c r="AB215" s="33"/>
      <c r="AC215" s="32"/>
      <c r="AD215" s="32"/>
      <c r="AE215" s="32"/>
      <c r="AF215" s="32"/>
      <c r="AG215" s="32"/>
    </row>
    <row r="216" spans="26:33" x14ac:dyDescent="0.55000000000000004">
      <c r="Z216" s="27"/>
      <c r="AA216" s="22"/>
      <c r="AB216" s="26"/>
      <c r="AC216" s="22"/>
      <c r="AD216" s="22"/>
      <c r="AE216" s="22"/>
      <c r="AF216" s="22"/>
      <c r="AG216" s="22"/>
    </row>
    <row r="217" spans="26:33" x14ac:dyDescent="0.55000000000000004">
      <c r="Z217" s="27"/>
      <c r="AA217" s="28"/>
      <c r="AB217" s="29"/>
      <c r="AC217" s="28"/>
      <c r="AD217" s="28"/>
      <c r="AE217" s="28"/>
      <c r="AF217" s="28"/>
      <c r="AG217" s="28"/>
    </row>
    <row r="218" spans="26:33" x14ac:dyDescent="0.55000000000000004">
      <c r="Z218" s="27"/>
      <c r="AA218" s="34"/>
      <c r="AB218" s="35"/>
      <c r="AC218" s="34"/>
      <c r="AD218" s="34"/>
      <c r="AE218" s="34"/>
      <c r="AF218" s="34"/>
      <c r="AG218" s="34"/>
    </row>
    <row r="219" spans="26:33" x14ac:dyDescent="0.55000000000000004">
      <c r="Z219" s="27"/>
      <c r="AA219" s="28"/>
      <c r="AB219" s="29"/>
      <c r="AC219" s="28"/>
      <c r="AD219" s="28"/>
      <c r="AE219" s="28"/>
      <c r="AF219" s="28"/>
      <c r="AG219" s="28"/>
    </row>
    <row r="220" spans="26:33" x14ac:dyDescent="0.55000000000000004">
      <c r="Z220" s="27"/>
      <c r="AA220" s="22"/>
      <c r="AB220" s="26"/>
      <c r="AC220" s="22"/>
      <c r="AD220" s="22"/>
      <c r="AE220" s="22"/>
      <c r="AF220" s="22"/>
      <c r="AG220" s="22"/>
    </row>
    <row r="221" spans="26:33" x14ac:dyDescent="0.55000000000000004">
      <c r="Z221" s="27"/>
      <c r="AA221" s="28"/>
      <c r="AB221" s="29"/>
      <c r="AC221" s="28"/>
      <c r="AD221" s="28"/>
      <c r="AE221" s="28"/>
      <c r="AF221" s="28"/>
      <c r="AG221" s="28"/>
    </row>
    <row r="222" spans="26:33" x14ac:dyDescent="0.55000000000000004">
      <c r="Z222" s="27"/>
      <c r="AA222" s="22"/>
      <c r="AB222" s="26"/>
      <c r="AC222" s="22"/>
      <c r="AD222" s="22"/>
      <c r="AE222" s="22"/>
      <c r="AF222" s="22"/>
      <c r="AG222" s="22"/>
    </row>
    <row r="223" spans="26:33" x14ac:dyDescent="0.55000000000000004">
      <c r="Z223" s="27"/>
      <c r="AA223" s="22"/>
      <c r="AB223" s="26"/>
      <c r="AC223" s="22"/>
      <c r="AD223" s="22"/>
      <c r="AE223" s="22"/>
      <c r="AF223" s="22"/>
      <c r="AG223" s="22"/>
    </row>
    <row r="224" spans="26:33" x14ac:dyDescent="0.55000000000000004">
      <c r="Z224" s="27"/>
      <c r="AA224" s="28"/>
      <c r="AB224" s="29"/>
      <c r="AC224" s="28"/>
      <c r="AD224" s="28"/>
      <c r="AE224" s="28"/>
      <c r="AF224" s="28"/>
      <c r="AG224" s="28"/>
    </row>
    <row r="225" spans="26:33" x14ac:dyDescent="0.55000000000000004">
      <c r="Z225" s="27"/>
      <c r="AA225" s="28"/>
      <c r="AB225" s="29"/>
      <c r="AC225" s="28"/>
      <c r="AD225" s="28"/>
      <c r="AE225" s="28"/>
      <c r="AF225" s="28"/>
      <c r="AG225" s="28"/>
    </row>
    <row r="226" spans="26:33" x14ac:dyDescent="0.55000000000000004">
      <c r="Z226" s="27"/>
      <c r="AA226" s="22"/>
      <c r="AB226" s="26"/>
      <c r="AC226" s="22"/>
      <c r="AD226" s="22"/>
      <c r="AE226" s="22"/>
      <c r="AF226" s="22"/>
      <c r="AG226" s="22"/>
    </row>
    <row r="227" spans="26:33" x14ac:dyDescent="0.55000000000000004">
      <c r="Z227" s="27"/>
      <c r="AA227" s="22"/>
      <c r="AB227" s="26"/>
      <c r="AC227" s="22"/>
      <c r="AD227" s="22"/>
      <c r="AE227" s="22"/>
      <c r="AF227" s="22"/>
      <c r="AG227" s="22"/>
    </row>
    <row r="228" spans="26:33" x14ac:dyDescent="0.55000000000000004">
      <c r="Z228" s="27"/>
      <c r="AA228" s="22"/>
      <c r="AB228" s="26"/>
      <c r="AC228" s="22"/>
      <c r="AD228" s="22"/>
      <c r="AE228" s="22"/>
      <c r="AF228" s="22"/>
      <c r="AG228" s="22"/>
    </row>
    <row r="229" spans="26:33" x14ac:dyDescent="0.55000000000000004">
      <c r="Z229" s="27"/>
      <c r="AA229" s="28"/>
      <c r="AB229" s="29"/>
      <c r="AC229" s="28"/>
      <c r="AD229" s="28"/>
      <c r="AE229" s="28"/>
      <c r="AF229" s="28"/>
      <c r="AG229" s="28"/>
    </row>
    <row r="230" spans="26:33" x14ac:dyDescent="0.55000000000000004">
      <c r="Z230" s="27"/>
      <c r="AA230" s="22"/>
      <c r="AB230" s="26"/>
      <c r="AC230" s="22"/>
      <c r="AD230" s="22"/>
      <c r="AE230" s="22"/>
      <c r="AF230" s="22"/>
      <c r="AG230" s="27"/>
    </row>
    <row r="231" spans="26:33" x14ac:dyDescent="0.55000000000000004">
      <c r="Z231" s="27"/>
      <c r="AA231" s="22"/>
      <c r="AB231" s="26"/>
      <c r="AC231" s="22"/>
      <c r="AD231" s="22"/>
      <c r="AE231" s="22"/>
      <c r="AF231" s="22"/>
      <c r="AG231" s="27"/>
    </row>
    <row r="232" spans="26:33" x14ac:dyDescent="0.55000000000000004">
      <c r="Z232" s="27"/>
      <c r="AA232" s="28"/>
      <c r="AB232" s="29"/>
      <c r="AC232" s="28"/>
      <c r="AD232" s="28"/>
      <c r="AE232" s="22"/>
      <c r="AF232" s="28"/>
      <c r="AG232" s="27"/>
    </row>
    <row r="233" spans="26:33" x14ac:dyDescent="0.55000000000000004">
      <c r="Z233" s="27"/>
      <c r="AA233" s="27"/>
      <c r="AB233" s="27"/>
      <c r="AC233" s="27"/>
      <c r="AD233" s="27"/>
      <c r="AE233" s="27"/>
      <c r="AF233" s="27"/>
      <c r="AG233" s="27"/>
    </row>
  </sheetData>
  <conditionalFormatting sqref="AX7:AX116">
    <cfRule type="cellIs" dxfId="0" priority="1" operator="greaterThan">
      <formula>10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119</vt:i4>
      </vt:variant>
    </vt:vector>
  </HeadingPairs>
  <TitlesOfParts>
    <vt:vector size="123" baseType="lpstr">
      <vt:lpstr>Info</vt:lpstr>
      <vt:lpstr>PlotDat2</vt:lpstr>
      <vt:lpstr>PlotDat3</vt:lpstr>
      <vt:lpstr>ALL DATA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ConcAgeTik7</vt:lpstr>
      <vt:lpstr>ConcAgeTik8</vt:lpstr>
      <vt:lpstr>Ellipse1_1</vt:lpstr>
      <vt:lpstr>Ellipse1_10</vt:lpstr>
      <vt:lpstr>Ellipse1_100</vt:lpstr>
      <vt:lpstr>Ellipse1_101</vt:lpstr>
      <vt:lpstr>Ellipse1_102</vt:lpstr>
      <vt:lpstr>Ellipse1_103</vt:lpstr>
      <vt:lpstr>Ellipse1_104</vt:lpstr>
      <vt:lpstr>Ellipse1_105</vt:lpstr>
      <vt:lpstr>Ellipse1_106</vt:lpstr>
      <vt:lpstr>Ellipse1_107</vt:lpstr>
      <vt:lpstr>Ellipse1_108</vt:lpstr>
      <vt:lpstr>Ellipse1_109</vt:lpstr>
      <vt:lpstr>Ellipse1_11</vt:lpstr>
      <vt:lpstr>Ellipse1_110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Ellipse1_49</vt:lpstr>
      <vt:lpstr>Ellipse1_5</vt:lpstr>
      <vt:lpstr>Ellipse1_50</vt:lpstr>
      <vt:lpstr>Ellipse1_51</vt:lpstr>
      <vt:lpstr>Ellipse1_52</vt:lpstr>
      <vt:lpstr>Ellipse1_53</vt:lpstr>
      <vt:lpstr>Ellipse1_54</vt:lpstr>
      <vt:lpstr>Ellipse1_55</vt:lpstr>
      <vt:lpstr>Ellipse1_56</vt:lpstr>
      <vt:lpstr>Ellipse1_57</vt:lpstr>
      <vt:lpstr>Ellipse1_58</vt:lpstr>
      <vt:lpstr>Ellipse1_59</vt:lpstr>
      <vt:lpstr>Ellipse1_6</vt:lpstr>
      <vt:lpstr>Ellipse1_60</vt:lpstr>
      <vt:lpstr>Ellipse1_61</vt:lpstr>
      <vt:lpstr>Ellipse1_62</vt:lpstr>
      <vt:lpstr>Ellipse1_63</vt:lpstr>
      <vt:lpstr>Ellipse1_64</vt:lpstr>
      <vt:lpstr>Ellipse1_65</vt:lpstr>
      <vt:lpstr>Ellipse1_66</vt:lpstr>
      <vt:lpstr>Ellipse1_67</vt:lpstr>
      <vt:lpstr>Ellipse1_68</vt:lpstr>
      <vt:lpstr>Ellipse1_69</vt:lpstr>
      <vt:lpstr>Ellipse1_7</vt:lpstr>
      <vt:lpstr>Ellipse1_70</vt:lpstr>
      <vt:lpstr>Ellipse1_71</vt:lpstr>
      <vt:lpstr>Ellipse1_72</vt:lpstr>
      <vt:lpstr>Ellipse1_73</vt:lpstr>
      <vt:lpstr>Ellipse1_74</vt:lpstr>
      <vt:lpstr>Ellipse1_75</vt:lpstr>
      <vt:lpstr>Ellipse1_76</vt:lpstr>
      <vt:lpstr>Ellipse1_77</vt:lpstr>
      <vt:lpstr>Ellipse1_78</vt:lpstr>
      <vt:lpstr>Ellipse1_79</vt:lpstr>
      <vt:lpstr>Ellipse1_8</vt:lpstr>
      <vt:lpstr>Ellipse1_80</vt:lpstr>
      <vt:lpstr>Ellipse1_81</vt:lpstr>
      <vt:lpstr>Ellipse1_82</vt:lpstr>
      <vt:lpstr>Ellipse1_83</vt:lpstr>
      <vt:lpstr>Ellipse1_84</vt:lpstr>
      <vt:lpstr>Ellipse1_85</vt:lpstr>
      <vt:lpstr>Ellipse1_86</vt:lpstr>
      <vt:lpstr>Ellipse1_87</vt:lpstr>
      <vt:lpstr>Ellipse1_88</vt:lpstr>
      <vt:lpstr>Ellipse1_89</vt:lpstr>
      <vt:lpstr>Ellipse1_9</vt:lpstr>
      <vt:lpstr>Ellipse1_90</vt:lpstr>
      <vt:lpstr>Ellipse1_91</vt:lpstr>
      <vt:lpstr>Ellipse1_92</vt:lpstr>
      <vt:lpstr>Ellipse1_93</vt:lpstr>
      <vt:lpstr>Ellipse1_94</vt:lpstr>
      <vt:lpstr>Ellipse1_95</vt:lpstr>
      <vt:lpstr>Ellipse1_96</vt:lpstr>
      <vt:lpstr>Ellipse1_97</vt:lpstr>
      <vt:lpstr>Ellipse1_98</vt:lpstr>
      <vt:lpstr>Ellipse1_99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 Tagliaferri</dc:creator>
  <cp:lastModifiedBy>Alessia Tagliaferri</cp:lastModifiedBy>
  <dcterms:created xsi:type="dcterms:W3CDTF">2021-10-18T15:05:31Z</dcterms:created>
  <dcterms:modified xsi:type="dcterms:W3CDTF">2023-01-22T10:57:12Z</dcterms:modified>
</cp:coreProperties>
</file>